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ไฟล์กลุ่มงาน\ทิพย์สินี (มาย)\11.สถิติกทม\ด้านองค์กรกรุงเทพมหานคร\"/>
    </mc:Choice>
  </mc:AlternateContent>
  <xr:revisionPtr revIDLastSave="0" documentId="13_ncr:1_{0F8C8E84-C5DA-4098-B520-FF536867E9D5}" xr6:coauthVersionLast="47" xr6:coauthVersionMax="47" xr10:uidLastSave="{00000000-0000-0000-0000-000000000000}"/>
  <bookViews>
    <workbookView xWindow="-120" yWindow="-120" windowWidth="29040" windowHeight="15840" xr2:uid="{F8C3C25A-1270-4CE3-B7F0-1AAA46004AB3}"/>
  </bookViews>
  <sheets>
    <sheet name="ค่าขยะ" sheetId="1" r:id="rId1"/>
  </sheets>
  <definedNames>
    <definedName name="_xlnm._FilterDatabase" localSheetId="0" hidden="1">ค่าขยะ!$A$6:$N$6</definedName>
    <definedName name="_xlnm.Print_Area" localSheetId="0">ค่าขยะ!$A$1:$N$59</definedName>
    <definedName name="_xlnm.Print_Titles" localSheetId="0">ค่าขยะ!$4:$6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4" i="1" l="1"/>
  <c r="M45" i="1"/>
  <c r="M56" i="1"/>
  <c r="M57" i="1"/>
  <c r="F57" i="1"/>
  <c r="K57" i="1"/>
  <c r="N56" i="1"/>
  <c r="M7" i="1"/>
  <c r="M8" i="1"/>
  <c r="M23" i="1"/>
  <c r="N16" i="1"/>
  <c r="M10" i="1"/>
  <c r="M13" i="1"/>
  <c r="M9" i="1"/>
  <c r="N9" i="1"/>
  <c r="N7" i="1"/>
  <c r="N13" i="1"/>
  <c r="N11" i="1"/>
  <c r="N10" i="1"/>
  <c r="N12" i="1"/>
  <c r="N14" i="1"/>
  <c r="N17" i="1"/>
  <c r="N19" i="1"/>
  <c r="N22" i="1"/>
  <c r="N33" i="1"/>
  <c r="N21" i="1"/>
  <c r="N18" i="1"/>
  <c r="N23" i="1"/>
  <c r="N20" i="1"/>
  <c r="N32" i="1"/>
  <c r="N25" i="1"/>
  <c r="N27" i="1"/>
  <c r="N15" i="1"/>
  <c r="N30" i="1"/>
  <c r="N35" i="1"/>
  <c r="N38" i="1"/>
  <c r="N31" i="1"/>
  <c r="N37" i="1"/>
  <c r="N26" i="1"/>
  <c r="N28" i="1"/>
  <c r="N24" i="1"/>
  <c r="N34" i="1"/>
  <c r="N40" i="1"/>
  <c r="N36" i="1"/>
  <c r="N39" i="1"/>
  <c r="N48" i="1"/>
  <c r="N29" i="1"/>
  <c r="N41" i="1"/>
  <c r="N46" i="1"/>
  <c r="N50" i="1"/>
  <c r="N43" i="1"/>
  <c r="N42" i="1"/>
  <c r="N45" i="1"/>
  <c r="N47" i="1"/>
  <c r="N54" i="1"/>
  <c r="N51" i="1"/>
  <c r="N52" i="1"/>
  <c r="N49" i="1"/>
  <c r="N55" i="1"/>
  <c r="N53" i="1"/>
  <c r="N8" i="1"/>
  <c r="M44" i="1"/>
  <c r="M11" i="1"/>
  <c r="M12" i="1"/>
  <c r="M14" i="1"/>
  <c r="M17" i="1"/>
  <c r="M19" i="1"/>
  <c r="M16" i="1"/>
  <c r="M22" i="1"/>
  <c r="M33" i="1"/>
  <c r="M21" i="1"/>
  <c r="M18" i="1"/>
  <c r="M20" i="1"/>
  <c r="M32" i="1"/>
  <c r="M25" i="1"/>
  <c r="M27" i="1"/>
  <c r="M15" i="1"/>
  <c r="M30" i="1"/>
  <c r="M35" i="1"/>
  <c r="M38" i="1"/>
  <c r="M31" i="1"/>
  <c r="M37" i="1"/>
  <c r="M26" i="1"/>
  <c r="M28" i="1"/>
  <c r="M24" i="1"/>
  <c r="M34" i="1"/>
  <c r="M40" i="1"/>
  <c r="M36" i="1"/>
  <c r="M39" i="1"/>
  <c r="M48" i="1"/>
  <c r="M29" i="1"/>
  <c r="M41" i="1"/>
  <c r="M46" i="1"/>
  <c r="M50" i="1"/>
  <c r="M43" i="1"/>
  <c r="M42" i="1"/>
  <c r="M47" i="1"/>
  <c r="M54" i="1"/>
  <c r="M51" i="1"/>
  <c r="M52" i="1"/>
  <c r="M49" i="1"/>
  <c r="M55" i="1"/>
  <c r="M53" i="1"/>
  <c r="I57" i="1"/>
  <c r="D57" i="1"/>
  <c r="N57" i="1" l="1"/>
</calcChain>
</file>

<file path=xl/sharedStrings.xml><?xml version="1.0" encoding="utf-8"?>
<sst xmlns="http://schemas.openxmlformats.org/spreadsheetml/2006/main" count="69" uniqueCount="61">
  <si>
    <t>ลำดับ</t>
  </si>
  <si>
    <t>สำนักงานเขต</t>
  </si>
  <si>
    <t>อัตราการเปลี่ยนแปลง</t>
  </si>
  <si>
    <t>การขนถ่าย</t>
  </si>
  <si>
    <t>การเก็บขน</t>
  </si>
  <si>
    <t>สิ่งปฏิกูล</t>
  </si>
  <si>
    <t>มูลฝอย</t>
  </si>
  <si>
    <t>บางกะปิ</t>
  </si>
  <si>
    <t>จตุจักร</t>
  </si>
  <si>
    <t>ลาดกระบัง</t>
  </si>
  <si>
    <t>สายไหม</t>
  </si>
  <si>
    <t>บึงกุ่ม</t>
  </si>
  <si>
    <t>ประเวศ</t>
  </si>
  <si>
    <t>บางแค</t>
  </si>
  <si>
    <t>มีนบุรี</t>
  </si>
  <si>
    <t>คลองสามวา</t>
  </si>
  <si>
    <t>ลาดพร้าว</t>
  </si>
  <si>
    <t>ดอนเมือง</t>
  </si>
  <si>
    <t>บางเขน</t>
  </si>
  <si>
    <t>คลองเตย</t>
  </si>
  <si>
    <t>ดินแดง</t>
  </si>
  <si>
    <t>หลักสี่</t>
  </si>
  <si>
    <t>สวนหลวง</t>
  </si>
  <si>
    <t>วัฒนา</t>
  </si>
  <si>
    <t>คันนายาว</t>
  </si>
  <si>
    <t>ราชเทวี</t>
  </si>
  <si>
    <t>บางนา</t>
  </si>
  <si>
    <t>ปทุมวัน</t>
  </si>
  <si>
    <t>ห้วยขวาง</t>
  </si>
  <si>
    <t>บางซื่อ</t>
  </si>
  <si>
    <t>หนองจอก</t>
  </si>
  <si>
    <t>ทุ่งครุ</t>
  </si>
  <si>
    <t>วังทองหลาง</t>
  </si>
  <si>
    <t>จอมทอง</t>
  </si>
  <si>
    <t>ราษฎร์บูรณะ</t>
  </si>
  <si>
    <t>ภาษีเจริญ</t>
  </si>
  <si>
    <t>บางขุนเทียน</t>
  </si>
  <si>
    <t>บางบอน</t>
  </si>
  <si>
    <t>คลองสาน</t>
  </si>
  <si>
    <t>ยานนาวา</t>
  </si>
  <si>
    <t>หนองแขม</t>
  </si>
  <si>
    <t>บางรัก</t>
  </si>
  <si>
    <t>พญาไท</t>
  </si>
  <si>
    <t>พระโขนง</t>
  </si>
  <si>
    <t>ตลิ่งชัน</t>
  </si>
  <si>
    <t>ธนบุรี</t>
  </si>
  <si>
    <t>บางกอกน้อย</t>
  </si>
  <si>
    <t>สาทร</t>
  </si>
  <si>
    <t>พระนคร</t>
  </si>
  <si>
    <t>สะพานสูง</t>
  </si>
  <si>
    <t>ทวีวัฒนา</t>
  </si>
  <si>
    <t>บางพลัด</t>
  </si>
  <si>
    <t>ป้อมปราบฯ</t>
  </si>
  <si>
    <t>ดุสิต</t>
  </si>
  <si>
    <t>บางคอแหลม</t>
  </si>
  <si>
    <t>สัมพันธวงศ์</t>
  </si>
  <si>
    <t>บางกอกใหญ่</t>
  </si>
  <si>
    <t xml:space="preserve">   รวมทั้งหมด</t>
  </si>
  <si>
    <t>แหล่งข้อมูล : ฝ่ายวิชาการ (ทะเบียนและสถิติ)  กองรายได้ สำนักการคลัง</t>
  </si>
  <si>
    <t>จำแนกตามสำนักงานเขต เรียงตามจำนวนเงินของการเก็บขนมูลฝอย ปีงบประมาณ 2565</t>
  </si>
  <si>
    <t>รายได้ค่าธรรมเนียมการขนถ่ายสิ่งปฏิกูลและการเก็บขนมูลฝอย ปีงบประมาณ 2564 - 2565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</si>
</sst>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_-;\-* #,##0.00_-;_-* &quot;-&quot;??_-;_-@"/>
    <numFmt numFmtId="165" formatCode="_-* #,##0_-;\-* #,##0_-;_-* &quot;-&quot;??_-;_-@_-"/>
  </numFmts>
  <fonts count="1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1"/>
      <color theme="1"/>
      <name val="TH SarabunPSK"/>
      <family val="2"/>
    </font>
    <font>
      <b/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sz val="13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8" fillId="0" borderId="0" xfId="3" applyFont="1"/>
    <xf numFmtId="43" fontId="9" fillId="0" borderId="0" xfId="0" applyNumberFormat="1" applyFont="1" applyAlignment="1">
      <alignment horizontal="center"/>
    </xf>
    <xf numFmtId="165" fontId="9" fillId="0" borderId="0" xfId="1" applyNumberFormat="1" applyFont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43" fontId="9" fillId="0" borderId="0" xfId="1" applyFont="1" applyAlignment="1">
      <alignment horizontal="right" vertical="center"/>
    </xf>
    <xf numFmtId="0" fontId="9" fillId="0" borderId="0" xfId="2" applyFont="1" applyAlignment="1">
      <alignment vertical="center"/>
    </xf>
    <xf numFmtId="43" fontId="9" fillId="0" borderId="0" xfId="1" applyFont="1" applyAlignment="1">
      <alignment vertical="center"/>
    </xf>
    <xf numFmtId="2" fontId="8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1" fillId="0" borderId="0" xfId="0" applyFont="1"/>
    <xf numFmtId="4" fontId="8" fillId="0" borderId="0" xfId="2" applyNumberFormat="1" applyFont="1" applyAlignment="1">
      <alignment horizontal="right" vertical="center"/>
    </xf>
    <xf numFmtId="0" fontId="8" fillId="0" borderId="0" xfId="2" applyFont="1" applyAlignment="1">
      <alignment horizontal="right" vertical="center"/>
    </xf>
    <xf numFmtId="164" fontId="9" fillId="0" borderId="0" xfId="4" applyNumberFormat="1" applyFont="1" applyAlignment="1">
      <alignment horizontal="center"/>
    </xf>
    <xf numFmtId="0" fontId="7" fillId="0" borderId="2" xfId="2" applyFont="1" applyBorder="1" applyAlignment="1">
      <alignment vertical="center"/>
    </xf>
    <xf numFmtId="3" fontId="6" fillId="0" borderId="2" xfId="2" applyNumberFormat="1" applyFont="1" applyBorder="1" applyAlignment="1">
      <alignment vertical="center"/>
    </xf>
    <xf numFmtId="43" fontId="7" fillId="0" borderId="2" xfId="1" applyFont="1" applyBorder="1" applyAlignment="1">
      <alignment vertical="center"/>
    </xf>
    <xf numFmtId="2" fontId="6" fillId="0" borderId="2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0" fontId="7" fillId="0" borderId="0" xfId="2" applyFont="1" applyAlignment="1">
      <alignment vertical="center"/>
    </xf>
    <xf numFmtId="4" fontId="7" fillId="0" borderId="0" xfId="2" applyNumberFormat="1" applyFont="1" applyAlignment="1">
      <alignment vertical="center"/>
    </xf>
    <xf numFmtId="4" fontId="7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left" vertical="center"/>
    </xf>
    <xf numFmtId="3" fontId="7" fillId="0" borderId="0" xfId="2" applyNumberFormat="1" applyFont="1" applyAlignment="1">
      <alignment vertical="center"/>
    </xf>
    <xf numFmtId="3" fontId="5" fillId="0" borderId="0" xfId="2" applyNumberFormat="1" applyFont="1" applyAlignment="1">
      <alignment vertical="center"/>
    </xf>
    <xf numFmtId="0" fontId="5" fillId="0" borderId="0" xfId="2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2" applyFont="1" applyAlignment="1">
      <alignment vertical="center"/>
    </xf>
    <xf numFmtId="3" fontId="10" fillId="0" borderId="0" xfId="2" applyNumberFormat="1" applyFont="1" applyAlignment="1">
      <alignment vertical="center"/>
    </xf>
    <xf numFmtId="0" fontId="10" fillId="0" borderId="0" xfId="2" applyFont="1" applyAlignment="1">
      <alignment horizontal="right" vertical="center"/>
    </xf>
    <xf numFmtId="0" fontId="7" fillId="2" borderId="1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4" fillId="2" borderId="3" xfId="2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0" xfId="2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6" fillId="0" borderId="0" xfId="2" applyFont="1" applyAlignment="1">
      <alignment vertical="center"/>
    </xf>
    <xf numFmtId="0" fontId="4" fillId="2" borderId="2" xfId="2" applyFont="1" applyFill="1" applyBorder="1" applyAlignment="1">
      <alignment vertical="center"/>
    </xf>
    <xf numFmtId="0" fontId="7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6" fillId="0" borderId="2" xfId="2" applyFont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</cellXfs>
  <cellStyles count="5">
    <cellStyle name="Normal 2" xfId="4" xr:uid="{302F46FA-D3F1-43E9-82CB-40BE1672FB4A}"/>
    <cellStyle name="จุลภาค" xfId="1" builtinId="3"/>
    <cellStyle name="ปกติ" xfId="0" builtinId="0"/>
    <cellStyle name="ปกติ_02_Finance 2" xfId="2" xr:uid="{B05765B3-4E76-444A-9C3B-8D1BADC17B12}"/>
    <cellStyle name="ปกติ_3Tax45_48a" xfId="3" xr:uid="{68D8B474-1CDA-4D2C-8388-006D23093F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33</xdr:row>
      <xdr:rowOff>152400</xdr:rowOff>
    </xdr:from>
    <xdr:to>
      <xdr:col>12</xdr:col>
      <xdr:colOff>76200</xdr:colOff>
      <xdr:row>35</xdr:row>
      <xdr:rowOff>57149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92EE56C-5F27-41E0-AA51-56F14A92C5CF}"/>
            </a:ext>
          </a:extLst>
        </xdr:cNvPr>
        <xdr:cNvSpPr txBox="1">
          <a:spLocks noChangeArrowheads="1"/>
        </xdr:cNvSpPr>
      </xdr:nvSpPr>
      <xdr:spPr bwMode="auto">
        <a:xfrm>
          <a:off x="4772025" y="7686675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33</xdr:row>
      <xdr:rowOff>152400</xdr:rowOff>
    </xdr:from>
    <xdr:to>
      <xdr:col>13</xdr:col>
      <xdr:colOff>76200</xdr:colOff>
      <xdr:row>35</xdr:row>
      <xdr:rowOff>57149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1F5B8783-2CDD-4317-A31A-BC39989C9D33}"/>
            </a:ext>
          </a:extLst>
        </xdr:cNvPr>
        <xdr:cNvSpPr txBox="1">
          <a:spLocks noChangeArrowheads="1"/>
        </xdr:cNvSpPr>
      </xdr:nvSpPr>
      <xdr:spPr bwMode="auto">
        <a:xfrm>
          <a:off x="5600700" y="7686675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22</xdr:row>
      <xdr:rowOff>152400</xdr:rowOff>
    </xdr:from>
    <xdr:to>
      <xdr:col>13</xdr:col>
      <xdr:colOff>76200</xdr:colOff>
      <xdr:row>24</xdr:row>
      <xdr:rowOff>51238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33152FEE-26B1-4B19-B1FA-6D6BC9A23070}"/>
            </a:ext>
          </a:extLst>
        </xdr:cNvPr>
        <xdr:cNvSpPr txBox="1">
          <a:spLocks noChangeArrowheads="1"/>
        </xdr:cNvSpPr>
      </xdr:nvSpPr>
      <xdr:spPr bwMode="auto">
        <a:xfrm>
          <a:off x="5600700" y="4752975"/>
          <a:ext cx="76200" cy="31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33</xdr:row>
      <xdr:rowOff>152400</xdr:rowOff>
    </xdr:from>
    <xdr:to>
      <xdr:col>12</xdr:col>
      <xdr:colOff>76200</xdr:colOff>
      <xdr:row>35</xdr:row>
      <xdr:rowOff>57149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6EDF0B09-3DCA-4DF5-A6D7-5C3F6019525E}"/>
            </a:ext>
          </a:extLst>
        </xdr:cNvPr>
        <xdr:cNvSpPr txBox="1">
          <a:spLocks noChangeArrowheads="1"/>
        </xdr:cNvSpPr>
      </xdr:nvSpPr>
      <xdr:spPr bwMode="auto">
        <a:xfrm>
          <a:off x="4772025" y="7686675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33</xdr:row>
      <xdr:rowOff>152400</xdr:rowOff>
    </xdr:from>
    <xdr:to>
      <xdr:col>13</xdr:col>
      <xdr:colOff>76200</xdr:colOff>
      <xdr:row>35</xdr:row>
      <xdr:rowOff>57149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A61D201E-3AE1-445C-B888-78B8335AD606}"/>
            </a:ext>
          </a:extLst>
        </xdr:cNvPr>
        <xdr:cNvSpPr txBox="1">
          <a:spLocks noChangeArrowheads="1"/>
        </xdr:cNvSpPr>
      </xdr:nvSpPr>
      <xdr:spPr bwMode="auto">
        <a:xfrm>
          <a:off x="5600700" y="7686675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22</xdr:row>
      <xdr:rowOff>152400</xdr:rowOff>
    </xdr:from>
    <xdr:to>
      <xdr:col>13</xdr:col>
      <xdr:colOff>76200</xdr:colOff>
      <xdr:row>24</xdr:row>
      <xdr:rowOff>51238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C20E1456-F342-49D7-8C5E-195A66CF00E7}"/>
            </a:ext>
          </a:extLst>
        </xdr:cNvPr>
        <xdr:cNvSpPr txBox="1">
          <a:spLocks noChangeArrowheads="1"/>
        </xdr:cNvSpPr>
      </xdr:nvSpPr>
      <xdr:spPr bwMode="auto">
        <a:xfrm>
          <a:off x="5600700" y="4752975"/>
          <a:ext cx="76200" cy="31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152400</xdr:rowOff>
    </xdr:from>
    <xdr:to>
      <xdr:col>3</xdr:col>
      <xdr:colOff>76200</xdr:colOff>
      <xdr:row>35</xdr:row>
      <xdr:rowOff>57149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DBC8FD49-DC70-467C-BC94-51BC22947282}"/>
            </a:ext>
          </a:extLst>
        </xdr:cNvPr>
        <xdr:cNvSpPr txBox="1">
          <a:spLocks noChangeArrowheads="1"/>
        </xdr:cNvSpPr>
      </xdr:nvSpPr>
      <xdr:spPr bwMode="auto">
        <a:xfrm>
          <a:off x="1104900" y="7686675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152400</xdr:rowOff>
    </xdr:from>
    <xdr:to>
      <xdr:col>5</xdr:col>
      <xdr:colOff>76200</xdr:colOff>
      <xdr:row>35</xdr:row>
      <xdr:rowOff>57149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C5562460-2C30-4CDA-A999-F5C399AF0DDF}"/>
            </a:ext>
          </a:extLst>
        </xdr:cNvPr>
        <xdr:cNvSpPr txBox="1">
          <a:spLocks noChangeArrowheads="1"/>
        </xdr:cNvSpPr>
      </xdr:nvSpPr>
      <xdr:spPr bwMode="auto">
        <a:xfrm>
          <a:off x="1990725" y="7686675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152400</xdr:rowOff>
    </xdr:from>
    <xdr:to>
      <xdr:col>5</xdr:col>
      <xdr:colOff>76200</xdr:colOff>
      <xdr:row>24</xdr:row>
      <xdr:rowOff>51238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B74977EF-AE66-43F4-A0EE-148D7FBA315B}"/>
            </a:ext>
          </a:extLst>
        </xdr:cNvPr>
        <xdr:cNvSpPr txBox="1">
          <a:spLocks noChangeArrowheads="1"/>
        </xdr:cNvSpPr>
      </xdr:nvSpPr>
      <xdr:spPr bwMode="auto">
        <a:xfrm>
          <a:off x="1990725" y="4752975"/>
          <a:ext cx="76200" cy="31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152400</xdr:rowOff>
    </xdr:from>
    <xdr:to>
      <xdr:col>3</xdr:col>
      <xdr:colOff>76200</xdr:colOff>
      <xdr:row>35</xdr:row>
      <xdr:rowOff>57149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8AF69BC2-5E65-4B4B-A043-DCF9C263758C}"/>
            </a:ext>
          </a:extLst>
        </xdr:cNvPr>
        <xdr:cNvSpPr txBox="1">
          <a:spLocks noChangeArrowheads="1"/>
        </xdr:cNvSpPr>
      </xdr:nvSpPr>
      <xdr:spPr bwMode="auto">
        <a:xfrm>
          <a:off x="1104900" y="7686675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33</xdr:row>
      <xdr:rowOff>152400</xdr:rowOff>
    </xdr:from>
    <xdr:to>
      <xdr:col>5</xdr:col>
      <xdr:colOff>76200</xdr:colOff>
      <xdr:row>35</xdr:row>
      <xdr:rowOff>57149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A1CB471E-158A-48A5-AC26-1BAA356D1FE1}"/>
            </a:ext>
          </a:extLst>
        </xdr:cNvPr>
        <xdr:cNvSpPr txBox="1">
          <a:spLocks noChangeArrowheads="1"/>
        </xdr:cNvSpPr>
      </xdr:nvSpPr>
      <xdr:spPr bwMode="auto">
        <a:xfrm>
          <a:off x="1990725" y="7686675"/>
          <a:ext cx="762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152400</xdr:rowOff>
    </xdr:from>
    <xdr:to>
      <xdr:col>5</xdr:col>
      <xdr:colOff>76200</xdr:colOff>
      <xdr:row>24</xdr:row>
      <xdr:rowOff>51238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BC33D89B-72B4-47DF-85B5-C142D52F5F60}"/>
            </a:ext>
          </a:extLst>
        </xdr:cNvPr>
        <xdr:cNvSpPr txBox="1">
          <a:spLocks noChangeArrowheads="1"/>
        </xdr:cNvSpPr>
      </xdr:nvSpPr>
      <xdr:spPr bwMode="auto">
        <a:xfrm>
          <a:off x="1990725" y="4752975"/>
          <a:ext cx="76200" cy="31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9C62D-F604-4074-9760-885BC2C37042}">
  <sheetPr codeName="Sheet9">
    <tabColor rgb="FFFF0000"/>
  </sheetPr>
  <dimension ref="A1:U60"/>
  <sheetViews>
    <sheetView tabSelected="1" view="pageBreakPreview" zoomScale="110" zoomScaleNormal="145" zoomScaleSheetLayoutView="110" workbookViewId="0">
      <selection activeCell="F63" sqref="F63"/>
    </sheetView>
  </sheetViews>
  <sheetFormatPr defaultRowHeight="18.75"/>
  <cols>
    <col min="1" max="1" width="4.42578125" style="12" customWidth="1"/>
    <col min="2" max="2" width="1.42578125" style="12" customWidth="1"/>
    <col min="3" max="3" width="8.7109375" style="12" customWidth="1"/>
    <col min="4" max="4" width="9.7109375" style="12" bestFit="1" customWidth="1"/>
    <col min="5" max="5" width="1.5703125" style="12" customWidth="1"/>
    <col min="6" max="6" width="10.42578125" style="12" bestFit="1" customWidth="1"/>
    <col min="7" max="7" width="1.5703125" style="12" customWidth="1"/>
    <col min="8" max="8" width="1.85546875" style="12" customWidth="1"/>
    <col min="9" max="9" width="12.140625" style="18" bestFit="1" customWidth="1"/>
    <col min="10" max="10" width="1.42578125" style="18" customWidth="1"/>
    <col min="11" max="11" width="13" style="18" bestFit="1" customWidth="1"/>
    <col min="12" max="12" width="2.85546875" style="18" customWidth="1"/>
    <col min="13" max="13" width="10.140625" style="12" customWidth="1"/>
    <col min="14" max="14" width="11.85546875" style="12" customWidth="1"/>
    <col min="15" max="15" width="1.7109375" style="12" customWidth="1"/>
    <col min="16" max="18" width="9" style="12"/>
    <col min="19" max="19" width="9.140625" style="22"/>
    <col min="20" max="20" width="11.85546875" style="12" bestFit="1" customWidth="1"/>
    <col min="21" max="21" width="12" style="24" bestFit="1" customWidth="1"/>
    <col min="22" max="256" width="9" style="12"/>
    <col min="257" max="257" width="4.42578125" style="12" customWidth="1"/>
    <col min="258" max="258" width="1.42578125" style="12" customWidth="1"/>
    <col min="259" max="259" width="8.7109375" style="12" customWidth="1"/>
    <col min="260" max="260" width="9.28515625" style="12" customWidth="1"/>
    <col min="261" max="261" width="2.42578125" style="12" customWidth="1"/>
    <col min="262" max="262" width="10.28515625" style="12" customWidth="1"/>
    <col min="263" max="263" width="1.5703125" style="12" customWidth="1"/>
    <col min="264" max="264" width="1.85546875" style="12" customWidth="1"/>
    <col min="265" max="265" width="10.42578125" style="12" customWidth="1"/>
    <col min="266" max="266" width="1.42578125" style="12" customWidth="1"/>
    <col min="267" max="267" width="11" style="12" customWidth="1"/>
    <col min="268" max="268" width="10.85546875" style="12" customWidth="1"/>
    <col min="269" max="269" width="8.42578125" style="12" customWidth="1"/>
    <col min="270" max="270" width="5" style="12" customWidth="1"/>
    <col min="271" max="271" width="1.7109375" style="12" customWidth="1"/>
    <col min="272" max="512" width="9" style="12"/>
    <col min="513" max="513" width="4.42578125" style="12" customWidth="1"/>
    <col min="514" max="514" width="1.42578125" style="12" customWidth="1"/>
    <col min="515" max="515" width="8.7109375" style="12" customWidth="1"/>
    <col min="516" max="516" width="9.28515625" style="12" customWidth="1"/>
    <col min="517" max="517" width="2.42578125" style="12" customWidth="1"/>
    <col min="518" max="518" width="10.28515625" style="12" customWidth="1"/>
    <col min="519" max="519" width="1.5703125" style="12" customWidth="1"/>
    <col min="520" max="520" width="1.85546875" style="12" customWidth="1"/>
    <col min="521" max="521" width="10.42578125" style="12" customWidth="1"/>
    <col min="522" max="522" width="1.42578125" style="12" customWidth="1"/>
    <col min="523" max="523" width="11" style="12" customWidth="1"/>
    <col min="524" max="524" width="10.85546875" style="12" customWidth="1"/>
    <col min="525" max="525" width="8.42578125" style="12" customWidth="1"/>
    <col min="526" max="526" width="5" style="12" customWidth="1"/>
    <col min="527" max="527" width="1.7109375" style="12" customWidth="1"/>
    <col min="528" max="768" width="9" style="12"/>
    <col min="769" max="769" width="4.42578125" style="12" customWidth="1"/>
    <col min="770" max="770" width="1.42578125" style="12" customWidth="1"/>
    <col min="771" max="771" width="8.7109375" style="12" customWidth="1"/>
    <col min="772" max="772" width="9.28515625" style="12" customWidth="1"/>
    <col min="773" max="773" width="2.42578125" style="12" customWidth="1"/>
    <col min="774" max="774" width="10.28515625" style="12" customWidth="1"/>
    <col min="775" max="775" width="1.5703125" style="12" customWidth="1"/>
    <col min="776" max="776" width="1.85546875" style="12" customWidth="1"/>
    <col min="777" max="777" width="10.42578125" style="12" customWidth="1"/>
    <col min="778" max="778" width="1.42578125" style="12" customWidth="1"/>
    <col min="779" max="779" width="11" style="12" customWidth="1"/>
    <col min="780" max="780" width="10.85546875" style="12" customWidth="1"/>
    <col min="781" max="781" width="8.42578125" style="12" customWidth="1"/>
    <col min="782" max="782" width="5" style="12" customWidth="1"/>
    <col min="783" max="783" width="1.7109375" style="12" customWidth="1"/>
    <col min="784" max="1024" width="9" style="12"/>
    <col min="1025" max="1025" width="4.42578125" style="12" customWidth="1"/>
    <col min="1026" max="1026" width="1.42578125" style="12" customWidth="1"/>
    <col min="1027" max="1027" width="8.7109375" style="12" customWidth="1"/>
    <col min="1028" max="1028" width="9.28515625" style="12" customWidth="1"/>
    <col min="1029" max="1029" width="2.42578125" style="12" customWidth="1"/>
    <col min="1030" max="1030" width="10.28515625" style="12" customWidth="1"/>
    <col min="1031" max="1031" width="1.5703125" style="12" customWidth="1"/>
    <col min="1032" max="1032" width="1.85546875" style="12" customWidth="1"/>
    <col min="1033" max="1033" width="10.42578125" style="12" customWidth="1"/>
    <col min="1034" max="1034" width="1.42578125" style="12" customWidth="1"/>
    <col min="1035" max="1035" width="11" style="12" customWidth="1"/>
    <col min="1036" max="1036" width="10.85546875" style="12" customWidth="1"/>
    <col min="1037" max="1037" width="8.42578125" style="12" customWidth="1"/>
    <col min="1038" max="1038" width="5" style="12" customWidth="1"/>
    <col min="1039" max="1039" width="1.7109375" style="12" customWidth="1"/>
    <col min="1040" max="1280" width="9" style="12"/>
    <col min="1281" max="1281" width="4.42578125" style="12" customWidth="1"/>
    <col min="1282" max="1282" width="1.42578125" style="12" customWidth="1"/>
    <col min="1283" max="1283" width="8.7109375" style="12" customWidth="1"/>
    <col min="1284" max="1284" width="9.28515625" style="12" customWidth="1"/>
    <col min="1285" max="1285" width="2.42578125" style="12" customWidth="1"/>
    <col min="1286" max="1286" width="10.28515625" style="12" customWidth="1"/>
    <col min="1287" max="1287" width="1.5703125" style="12" customWidth="1"/>
    <col min="1288" max="1288" width="1.85546875" style="12" customWidth="1"/>
    <col min="1289" max="1289" width="10.42578125" style="12" customWidth="1"/>
    <col min="1290" max="1290" width="1.42578125" style="12" customWidth="1"/>
    <col min="1291" max="1291" width="11" style="12" customWidth="1"/>
    <col min="1292" max="1292" width="10.85546875" style="12" customWidth="1"/>
    <col min="1293" max="1293" width="8.42578125" style="12" customWidth="1"/>
    <col min="1294" max="1294" width="5" style="12" customWidth="1"/>
    <col min="1295" max="1295" width="1.7109375" style="12" customWidth="1"/>
    <col min="1296" max="1536" width="9" style="12"/>
    <col min="1537" max="1537" width="4.42578125" style="12" customWidth="1"/>
    <col min="1538" max="1538" width="1.42578125" style="12" customWidth="1"/>
    <col min="1539" max="1539" width="8.7109375" style="12" customWidth="1"/>
    <col min="1540" max="1540" width="9.28515625" style="12" customWidth="1"/>
    <col min="1541" max="1541" width="2.42578125" style="12" customWidth="1"/>
    <col min="1542" max="1542" width="10.28515625" style="12" customWidth="1"/>
    <col min="1543" max="1543" width="1.5703125" style="12" customWidth="1"/>
    <col min="1544" max="1544" width="1.85546875" style="12" customWidth="1"/>
    <col min="1545" max="1545" width="10.42578125" style="12" customWidth="1"/>
    <col min="1546" max="1546" width="1.42578125" style="12" customWidth="1"/>
    <col min="1547" max="1547" width="11" style="12" customWidth="1"/>
    <col min="1548" max="1548" width="10.85546875" style="12" customWidth="1"/>
    <col min="1549" max="1549" width="8.42578125" style="12" customWidth="1"/>
    <col min="1550" max="1550" width="5" style="12" customWidth="1"/>
    <col min="1551" max="1551" width="1.7109375" style="12" customWidth="1"/>
    <col min="1552" max="1792" width="9" style="12"/>
    <col min="1793" max="1793" width="4.42578125" style="12" customWidth="1"/>
    <col min="1794" max="1794" width="1.42578125" style="12" customWidth="1"/>
    <col min="1795" max="1795" width="8.7109375" style="12" customWidth="1"/>
    <col min="1796" max="1796" width="9.28515625" style="12" customWidth="1"/>
    <col min="1797" max="1797" width="2.42578125" style="12" customWidth="1"/>
    <col min="1798" max="1798" width="10.28515625" style="12" customWidth="1"/>
    <col min="1799" max="1799" width="1.5703125" style="12" customWidth="1"/>
    <col min="1800" max="1800" width="1.85546875" style="12" customWidth="1"/>
    <col min="1801" max="1801" width="10.42578125" style="12" customWidth="1"/>
    <col min="1802" max="1802" width="1.42578125" style="12" customWidth="1"/>
    <col min="1803" max="1803" width="11" style="12" customWidth="1"/>
    <col min="1804" max="1804" width="10.85546875" style="12" customWidth="1"/>
    <col min="1805" max="1805" width="8.42578125" style="12" customWidth="1"/>
    <col min="1806" max="1806" width="5" style="12" customWidth="1"/>
    <col min="1807" max="1807" width="1.7109375" style="12" customWidth="1"/>
    <col min="1808" max="2048" width="9" style="12"/>
    <col min="2049" max="2049" width="4.42578125" style="12" customWidth="1"/>
    <col min="2050" max="2050" width="1.42578125" style="12" customWidth="1"/>
    <col min="2051" max="2051" width="8.7109375" style="12" customWidth="1"/>
    <col min="2052" max="2052" width="9.28515625" style="12" customWidth="1"/>
    <col min="2053" max="2053" width="2.42578125" style="12" customWidth="1"/>
    <col min="2054" max="2054" width="10.28515625" style="12" customWidth="1"/>
    <col min="2055" max="2055" width="1.5703125" style="12" customWidth="1"/>
    <col min="2056" max="2056" width="1.85546875" style="12" customWidth="1"/>
    <col min="2057" max="2057" width="10.42578125" style="12" customWidth="1"/>
    <col min="2058" max="2058" width="1.42578125" style="12" customWidth="1"/>
    <col min="2059" max="2059" width="11" style="12" customWidth="1"/>
    <col min="2060" max="2060" width="10.85546875" style="12" customWidth="1"/>
    <col min="2061" max="2061" width="8.42578125" style="12" customWidth="1"/>
    <col min="2062" max="2062" width="5" style="12" customWidth="1"/>
    <col min="2063" max="2063" width="1.7109375" style="12" customWidth="1"/>
    <col min="2064" max="2304" width="9" style="12"/>
    <col min="2305" max="2305" width="4.42578125" style="12" customWidth="1"/>
    <col min="2306" max="2306" width="1.42578125" style="12" customWidth="1"/>
    <col min="2307" max="2307" width="8.7109375" style="12" customWidth="1"/>
    <col min="2308" max="2308" width="9.28515625" style="12" customWidth="1"/>
    <col min="2309" max="2309" width="2.42578125" style="12" customWidth="1"/>
    <col min="2310" max="2310" width="10.28515625" style="12" customWidth="1"/>
    <col min="2311" max="2311" width="1.5703125" style="12" customWidth="1"/>
    <col min="2312" max="2312" width="1.85546875" style="12" customWidth="1"/>
    <col min="2313" max="2313" width="10.42578125" style="12" customWidth="1"/>
    <col min="2314" max="2314" width="1.42578125" style="12" customWidth="1"/>
    <col min="2315" max="2315" width="11" style="12" customWidth="1"/>
    <col min="2316" max="2316" width="10.85546875" style="12" customWidth="1"/>
    <col min="2317" max="2317" width="8.42578125" style="12" customWidth="1"/>
    <col min="2318" max="2318" width="5" style="12" customWidth="1"/>
    <col min="2319" max="2319" width="1.7109375" style="12" customWidth="1"/>
    <col min="2320" max="2560" width="9" style="12"/>
    <col min="2561" max="2561" width="4.42578125" style="12" customWidth="1"/>
    <col min="2562" max="2562" width="1.42578125" style="12" customWidth="1"/>
    <col min="2563" max="2563" width="8.7109375" style="12" customWidth="1"/>
    <col min="2564" max="2564" width="9.28515625" style="12" customWidth="1"/>
    <col min="2565" max="2565" width="2.42578125" style="12" customWidth="1"/>
    <col min="2566" max="2566" width="10.28515625" style="12" customWidth="1"/>
    <col min="2567" max="2567" width="1.5703125" style="12" customWidth="1"/>
    <col min="2568" max="2568" width="1.85546875" style="12" customWidth="1"/>
    <col min="2569" max="2569" width="10.42578125" style="12" customWidth="1"/>
    <col min="2570" max="2570" width="1.42578125" style="12" customWidth="1"/>
    <col min="2571" max="2571" width="11" style="12" customWidth="1"/>
    <col min="2572" max="2572" width="10.85546875" style="12" customWidth="1"/>
    <col min="2573" max="2573" width="8.42578125" style="12" customWidth="1"/>
    <col min="2574" max="2574" width="5" style="12" customWidth="1"/>
    <col min="2575" max="2575" width="1.7109375" style="12" customWidth="1"/>
    <col min="2576" max="2816" width="9" style="12"/>
    <col min="2817" max="2817" width="4.42578125" style="12" customWidth="1"/>
    <col min="2818" max="2818" width="1.42578125" style="12" customWidth="1"/>
    <col min="2819" max="2819" width="8.7109375" style="12" customWidth="1"/>
    <col min="2820" max="2820" width="9.28515625" style="12" customWidth="1"/>
    <col min="2821" max="2821" width="2.42578125" style="12" customWidth="1"/>
    <col min="2822" max="2822" width="10.28515625" style="12" customWidth="1"/>
    <col min="2823" max="2823" width="1.5703125" style="12" customWidth="1"/>
    <col min="2824" max="2824" width="1.85546875" style="12" customWidth="1"/>
    <col min="2825" max="2825" width="10.42578125" style="12" customWidth="1"/>
    <col min="2826" max="2826" width="1.42578125" style="12" customWidth="1"/>
    <col min="2827" max="2827" width="11" style="12" customWidth="1"/>
    <col min="2828" max="2828" width="10.85546875" style="12" customWidth="1"/>
    <col min="2829" max="2829" width="8.42578125" style="12" customWidth="1"/>
    <col min="2830" max="2830" width="5" style="12" customWidth="1"/>
    <col min="2831" max="2831" width="1.7109375" style="12" customWidth="1"/>
    <col min="2832" max="3072" width="9" style="12"/>
    <col min="3073" max="3073" width="4.42578125" style="12" customWidth="1"/>
    <col min="3074" max="3074" width="1.42578125" style="12" customWidth="1"/>
    <col min="3075" max="3075" width="8.7109375" style="12" customWidth="1"/>
    <col min="3076" max="3076" width="9.28515625" style="12" customWidth="1"/>
    <col min="3077" max="3077" width="2.42578125" style="12" customWidth="1"/>
    <col min="3078" max="3078" width="10.28515625" style="12" customWidth="1"/>
    <col min="3079" max="3079" width="1.5703125" style="12" customWidth="1"/>
    <col min="3080" max="3080" width="1.85546875" style="12" customWidth="1"/>
    <col min="3081" max="3081" width="10.42578125" style="12" customWidth="1"/>
    <col min="3082" max="3082" width="1.42578125" style="12" customWidth="1"/>
    <col min="3083" max="3083" width="11" style="12" customWidth="1"/>
    <col min="3084" max="3084" width="10.85546875" style="12" customWidth="1"/>
    <col min="3085" max="3085" width="8.42578125" style="12" customWidth="1"/>
    <col min="3086" max="3086" width="5" style="12" customWidth="1"/>
    <col min="3087" max="3087" width="1.7109375" style="12" customWidth="1"/>
    <col min="3088" max="3328" width="9" style="12"/>
    <col min="3329" max="3329" width="4.42578125" style="12" customWidth="1"/>
    <col min="3330" max="3330" width="1.42578125" style="12" customWidth="1"/>
    <col min="3331" max="3331" width="8.7109375" style="12" customWidth="1"/>
    <col min="3332" max="3332" width="9.28515625" style="12" customWidth="1"/>
    <col min="3333" max="3333" width="2.42578125" style="12" customWidth="1"/>
    <col min="3334" max="3334" width="10.28515625" style="12" customWidth="1"/>
    <col min="3335" max="3335" width="1.5703125" style="12" customWidth="1"/>
    <col min="3336" max="3336" width="1.85546875" style="12" customWidth="1"/>
    <col min="3337" max="3337" width="10.42578125" style="12" customWidth="1"/>
    <col min="3338" max="3338" width="1.42578125" style="12" customWidth="1"/>
    <col min="3339" max="3339" width="11" style="12" customWidth="1"/>
    <col min="3340" max="3340" width="10.85546875" style="12" customWidth="1"/>
    <col min="3341" max="3341" width="8.42578125" style="12" customWidth="1"/>
    <col min="3342" max="3342" width="5" style="12" customWidth="1"/>
    <col min="3343" max="3343" width="1.7109375" style="12" customWidth="1"/>
    <col min="3344" max="3584" width="9" style="12"/>
    <col min="3585" max="3585" width="4.42578125" style="12" customWidth="1"/>
    <col min="3586" max="3586" width="1.42578125" style="12" customWidth="1"/>
    <col min="3587" max="3587" width="8.7109375" style="12" customWidth="1"/>
    <col min="3588" max="3588" width="9.28515625" style="12" customWidth="1"/>
    <col min="3589" max="3589" width="2.42578125" style="12" customWidth="1"/>
    <col min="3590" max="3590" width="10.28515625" style="12" customWidth="1"/>
    <col min="3591" max="3591" width="1.5703125" style="12" customWidth="1"/>
    <col min="3592" max="3592" width="1.85546875" style="12" customWidth="1"/>
    <col min="3593" max="3593" width="10.42578125" style="12" customWidth="1"/>
    <col min="3594" max="3594" width="1.42578125" style="12" customWidth="1"/>
    <col min="3595" max="3595" width="11" style="12" customWidth="1"/>
    <col min="3596" max="3596" width="10.85546875" style="12" customWidth="1"/>
    <col min="3597" max="3597" width="8.42578125" style="12" customWidth="1"/>
    <col min="3598" max="3598" width="5" style="12" customWidth="1"/>
    <col min="3599" max="3599" width="1.7109375" style="12" customWidth="1"/>
    <col min="3600" max="3840" width="9" style="12"/>
    <col min="3841" max="3841" width="4.42578125" style="12" customWidth="1"/>
    <col min="3842" max="3842" width="1.42578125" style="12" customWidth="1"/>
    <col min="3843" max="3843" width="8.7109375" style="12" customWidth="1"/>
    <col min="3844" max="3844" width="9.28515625" style="12" customWidth="1"/>
    <col min="3845" max="3845" width="2.42578125" style="12" customWidth="1"/>
    <col min="3846" max="3846" width="10.28515625" style="12" customWidth="1"/>
    <col min="3847" max="3847" width="1.5703125" style="12" customWidth="1"/>
    <col min="3848" max="3848" width="1.85546875" style="12" customWidth="1"/>
    <col min="3849" max="3849" width="10.42578125" style="12" customWidth="1"/>
    <col min="3850" max="3850" width="1.42578125" style="12" customWidth="1"/>
    <col min="3851" max="3851" width="11" style="12" customWidth="1"/>
    <col min="3852" max="3852" width="10.85546875" style="12" customWidth="1"/>
    <col min="3853" max="3853" width="8.42578125" style="12" customWidth="1"/>
    <col min="3854" max="3854" width="5" style="12" customWidth="1"/>
    <col min="3855" max="3855" width="1.7109375" style="12" customWidth="1"/>
    <col min="3856" max="4096" width="9" style="12"/>
    <col min="4097" max="4097" width="4.42578125" style="12" customWidth="1"/>
    <col min="4098" max="4098" width="1.42578125" style="12" customWidth="1"/>
    <col min="4099" max="4099" width="8.7109375" style="12" customWidth="1"/>
    <col min="4100" max="4100" width="9.28515625" style="12" customWidth="1"/>
    <col min="4101" max="4101" width="2.42578125" style="12" customWidth="1"/>
    <col min="4102" max="4102" width="10.28515625" style="12" customWidth="1"/>
    <col min="4103" max="4103" width="1.5703125" style="12" customWidth="1"/>
    <col min="4104" max="4104" width="1.85546875" style="12" customWidth="1"/>
    <col min="4105" max="4105" width="10.42578125" style="12" customWidth="1"/>
    <col min="4106" max="4106" width="1.42578125" style="12" customWidth="1"/>
    <col min="4107" max="4107" width="11" style="12" customWidth="1"/>
    <col min="4108" max="4108" width="10.85546875" style="12" customWidth="1"/>
    <col min="4109" max="4109" width="8.42578125" style="12" customWidth="1"/>
    <col min="4110" max="4110" width="5" style="12" customWidth="1"/>
    <col min="4111" max="4111" width="1.7109375" style="12" customWidth="1"/>
    <col min="4112" max="4352" width="9" style="12"/>
    <col min="4353" max="4353" width="4.42578125" style="12" customWidth="1"/>
    <col min="4354" max="4354" width="1.42578125" style="12" customWidth="1"/>
    <col min="4355" max="4355" width="8.7109375" style="12" customWidth="1"/>
    <col min="4356" max="4356" width="9.28515625" style="12" customWidth="1"/>
    <col min="4357" max="4357" width="2.42578125" style="12" customWidth="1"/>
    <col min="4358" max="4358" width="10.28515625" style="12" customWidth="1"/>
    <col min="4359" max="4359" width="1.5703125" style="12" customWidth="1"/>
    <col min="4360" max="4360" width="1.85546875" style="12" customWidth="1"/>
    <col min="4361" max="4361" width="10.42578125" style="12" customWidth="1"/>
    <col min="4362" max="4362" width="1.42578125" style="12" customWidth="1"/>
    <col min="4363" max="4363" width="11" style="12" customWidth="1"/>
    <col min="4364" max="4364" width="10.85546875" style="12" customWidth="1"/>
    <col min="4365" max="4365" width="8.42578125" style="12" customWidth="1"/>
    <col min="4366" max="4366" width="5" style="12" customWidth="1"/>
    <col min="4367" max="4367" width="1.7109375" style="12" customWidth="1"/>
    <col min="4368" max="4608" width="9" style="12"/>
    <col min="4609" max="4609" width="4.42578125" style="12" customWidth="1"/>
    <col min="4610" max="4610" width="1.42578125" style="12" customWidth="1"/>
    <col min="4611" max="4611" width="8.7109375" style="12" customWidth="1"/>
    <col min="4612" max="4612" width="9.28515625" style="12" customWidth="1"/>
    <col min="4613" max="4613" width="2.42578125" style="12" customWidth="1"/>
    <col min="4614" max="4614" width="10.28515625" style="12" customWidth="1"/>
    <col min="4615" max="4615" width="1.5703125" style="12" customWidth="1"/>
    <col min="4616" max="4616" width="1.85546875" style="12" customWidth="1"/>
    <col min="4617" max="4617" width="10.42578125" style="12" customWidth="1"/>
    <col min="4618" max="4618" width="1.42578125" style="12" customWidth="1"/>
    <col min="4619" max="4619" width="11" style="12" customWidth="1"/>
    <col min="4620" max="4620" width="10.85546875" style="12" customWidth="1"/>
    <col min="4621" max="4621" width="8.42578125" style="12" customWidth="1"/>
    <col min="4622" max="4622" width="5" style="12" customWidth="1"/>
    <col min="4623" max="4623" width="1.7109375" style="12" customWidth="1"/>
    <col min="4624" max="4864" width="9" style="12"/>
    <col min="4865" max="4865" width="4.42578125" style="12" customWidth="1"/>
    <col min="4866" max="4866" width="1.42578125" style="12" customWidth="1"/>
    <col min="4867" max="4867" width="8.7109375" style="12" customWidth="1"/>
    <col min="4868" max="4868" width="9.28515625" style="12" customWidth="1"/>
    <col min="4869" max="4869" width="2.42578125" style="12" customWidth="1"/>
    <col min="4870" max="4870" width="10.28515625" style="12" customWidth="1"/>
    <col min="4871" max="4871" width="1.5703125" style="12" customWidth="1"/>
    <col min="4872" max="4872" width="1.85546875" style="12" customWidth="1"/>
    <col min="4873" max="4873" width="10.42578125" style="12" customWidth="1"/>
    <col min="4874" max="4874" width="1.42578125" style="12" customWidth="1"/>
    <col min="4875" max="4875" width="11" style="12" customWidth="1"/>
    <col min="4876" max="4876" width="10.85546875" style="12" customWidth="1"/>
    <col min="4877" max="4877" width="8.42578125" style="12" customWidth="1"/>
    <col min="4878" max="4878" width="5" style="12" customWidth="1"/>
    <col min="4879" max="4879" width="1.7109375" style="12" customWidth="1"/>
    <col min="4880" max="5120" width="9" style="12"/>
    <col min="5121" max="5121" width="4.42578125" style="12" customWidth="1"/>
    <col min="5122" max="5122" width="1.42578125" style="12" customWidth="1"/>
    <col min="5123" max="5123" width="8.7109375" style="12" customWidth="1"/>
    <col min="5124" max="5124" width="9.28515625" style="12" customWidth="1"/>
    <col min="5125" max="5125" width="2.42578125" style="12" customWidth="1"/>
    <col min="5126" max="5126" width="10.28515625" style="12" customWidth="1"/>
    <col min="5127" max="5127" width="1.5703125" style="12" customWidth="1"/>
    <col min="5128" max="5128" width="1.85546875" style="12" customWidth="1"/>
    <col min="5129" max="5129" width="10.42578125" style="12" customWidth="1"/>
    <col min="5130" max="5130" width="1.42578125" style="12" customWidth="1"/>
    <col min="5131" max="5131" width="11" style="12" customWidth="1"/>
    <col min="5132" max="5132" width="10.85546875" style="12" customWidth="1"/>
    <col min="5133" max="5133" width="8.42578125" style="12" customWidth="1"/>
    <col min="5134" max="5134" width="5" style="12" customWidth="1"/>
    <col min="5135" max="5135" width="1.7109375" style="12" customWidth="1"/>
    <col min="5136" max="5376" width="9" style="12"/>
    <col min="5377" max="5377" width="4.42578125" style="12" customWidth="1"/>
    <col min="5378" max="5378" width="1.42578125" style="12" customWidth="1"/>
    <col min="5379" max="5379" width="8.7109375" style="12" customWidth="1"/>
    <col min="5380" max="5380" width="9.28515625" style="12" customWidth="1"/>
    <col min="5381" max="5381" width="2.42578125" style="12" customWidth="1"/>
    <col min="5382" max="5382" width="10.28515625" style="12" customWidth="1"/>
    <col min="5383" max="5383" width="1.5703125" style="12" customWidth="1"/>
    <col min="5384" max="5384" width="1.85546875" style="12" customWidth="1"/>
    <col min="5385" max="5385" width="10.42578125" style="12" customWidth="1"/>
    <col min="5386" max="5386" width="1.42578125" style="12" customWidth="1"/>
    <col min="5387" max="5387" width="11" style="12" customWidth="1"/>
    <col min="5388" max="5388" width="10.85546875" style="12" customWidth="1"/>
    <col min="5389" max="5389" width="8.42578125" style="12" customWidth="1"/>
    <col min="5390" max="5390" width="5" style="12" customWidth="1"/>
    <col min="5391" max="5391" width="1.7109375" style="12" customWidth="1"/>
    <col min="5392" max="5632" width="9" style="12"/>
    <col min="5633" max="5633" width="4.42578125" style="12" customWidth="1"/>
    <col min="5634" max="5634" width="1.42578125" style="12" customWidth="1"/>
    <col min="5635" max="5635" width="8.7109375" style="12" customWidth="1"/>
    <col min="5636" max="5636" width="9.28515625" style="12" customWidth="1"/>
    <col min="5637" max="5637" width="2.42578125" style="12" customWidth="1"/>
    <col min="5638" max="5638" width="10.28515625" style="12" customWidth="1"/>
    <col min="5639" max="5639" width="1.5703125" style="12" customWidth="1"/>
    <col min="5640" max="5640" width="1.85546875" style="12" customWidth="1"/>
    <col min="5641" max="5641" width="10.42578125" style="12" customWidth="1"/>
    <col min="5642" max="5642" width="1.42578125" style="12" customWidth="1"/>
    <col min="5643" max="5643" width="11" style="12" customWidth="1"/>
    <col min="5644" max="5644" width="10.85546875" style="12" customWidth="1"/>
    <col min="5645" max="5645" width="8.42578125" style="12" customWidth="1"/>
    <col min="5646" max="5646" width="5" style="12" customWidth="1"/>
    <col min="5647" max="5647" width="1.7109375" style="12" customWidth="1"/>
    <col min="5648" max="5888" width="9" style="12"/>
    <col min="5889" max="5889" width="4.42578125" style="12" customWidth="1"/>
    <col min="5890" max="5890" width="1.42578125" style="12" customWidth="1"/>
    <col min="5891" max="5891" width="8.7109375" style="12" customWidth="1"/>
    <col min="5892" max="5892" width="9.28515625" style="12" customWidth="1"/>
    <col min="5893" max="5893" width="2.42578125" style="12" customWidth="1"/>
    <col min="5894" max="5894" width="10.28515625" style="12" customWidth="1"/>
    <col min="5895" max="5895" width="1.5703125" style="12" customWidth="1"/>
    <col min="5896" max="5896" width="1.85546875" style="12" customWidth="1"/>
    <col min="5897" max="5897" width="10.42578125" style="12" customWidth="1"/>
    <col min="5898" max="5898" width="1.42578125" style="12" customWidth="1"/>
    <col min="5899" max="5899" width="11" style="12" customWidth="1"/>
    <col min="5900" max="5900" width="10.85546875" style="12" customWidth="1"/>
    <col min="5901" max="5901" width="8.42578125" style="12" customWidth="1"/>
    <col min="5902" max="5902" width="5" style="12" customWidth="1"/>
    <col min="5903" max="5903" width="1.7109375" style="12" customWidth="1"/>
    <col min="5904" max="6144" width="9" style="12"/>
    <col min="6145" max="6145" width="4.42578125" style="12" customWidth="1"/>
    <col min="6146" max="6146" width="1.42578125" style="12" customWidth="1"/>
    <col min="6147" max="6147" width="8.7109375" style="12" customWidth="1"/>
    <col min="6148" max="6148" width="9.28515625" style="12" customWidth="1"/>
    <col min="6149" max="6149" width="2.42578125" style="12" customWidth="1"/>
    <col min="6150" max="6150" width="10.28515625" style="12" customWidth="1"/>
    <col min="6151" max="6151" width="1.5703125" style="12" customWidth="1"/>
    <col min="6152" max="6152" width="1.85546875" style="12" customWidth="1"/>
    <col min="6153" max="6153" width="10.42578125" style="12" customWidth="1"/>
    <col min="6154" max="6154" width="1.42578125" style="12" customWidth="1"/>
    <col min="6155" max="6155" width="11" style="12" customWidth="1"/>
    <col min="6156" max="6156" width="10.85546875" style="12" customWidth="1"/>
    <col min="6157" max="6157" width="8.42578125" style="12" customWidth="1"/>
    <col min="6158" max="6158" width="5" style="12" customWidth="1"/>
    <col min="6159" max="6159" width="1.7109375" style="12" customWidth="1"/>
    <col min="6160" max="6400" width="9" style="12"/>
    <col min="6401" max="6401" width="4.42578125" style="12" customWidth="1"/>
    <col min="6402" max="6402" width="1.42578125" style="12" customWidth="1"/>
    <col min="6403" max="6403" width="8.7109375" style="12" customWidth="1"/>
    <col min="6404" max="6404" width="9.28515625" style="12" customWidth="1"/>
    <col min="6405" max="6405" width="2.42578125" style="12" customWidth="1"/>
    <col min="6406" max="6406" width="10.28515625" style="12" customWidth="1"/>
    <col min="6407" max="6407" width="1.5703125" style="12" customWidth="1"/>
    <col min="6408" max="6408" width="1.85546875" style="12" customWidth="1"/>
    <col min="6409" max="6409" width="10.42578125" style="12" customWidth="1"/>
    <col min="6410" max="6410" width="1.42578125" style="12" customWidth="1"/>
    <col min="6411" max="6411" width="11" style="12" customWidth="1"/>
    <col min="6412" max="6412" width="10.85546875" style="12" customWidth="1"/>
    <col min="6413" max="6413" width="8.42578125" style="12" customWidth="1"/>
    <col min="6414" max="6414" width="5" style="12" customWidth="1"/>
    <col min="6415" max="6415" width="1.7109375" style="12" customWidth="1"/>
    <col min="6416" max="6656" width="9" style="12"/>
    <col min="6657" max="6657" width="4.42578125" style="12" customWidth="1"/>
    <col min="6658" max="6658" width="1.42578125" style="12" customWidth="1"/>
    <col min="6659" max="6659" width="8.7109375" style="12" customWidth="1"/>
    <col min="6660" max="6660" width="9.28515625" style="12" customWidth="1"/>
    <col min="6661" max="6661" width="2.42578125" style="12" customWidth="1"/>
    <col min="6662" max="6662" width="10.28515625" style="12" customWidth="1"/>
    <col min="6663" max="6663" width="1.5703125" style="12" customWidth="1"/>
    <col min="6664" max="6664" width="1.85546875" style="12" customWidth="1"/>
    <col min="6665" max="6665" width="10.42578125" style="12" customWidth="1"/>
    <col min="6666" max="6666" width="1.42578125" style="12" customWidth="1"/>
    <col min="6667" max="6667" width="11" style="12" customWidth="1"/>
    <col min="6668" max="6668" width="10.85546875" style="12" customWidth="1"/>
    <col min="6669" max="6669" width="8.42578125" style="12" customWidth="1"/>
    <col min="6670" max="6670" width="5" style="12" customWidth="1"/>
    <col min="6671" max="6671" width="1.7109375" style="12" customWidth="1"/>
    <col min="6672" max="6912" width="9" style="12"/>
    <col min="6913" max="6913" width="4.42578125" style="12" customWidth="1"/>
    <col min="6914" max="6914" width="1.42578125" style="12" customWidth="1"/>
    <col min="6915" max="6915" width="8.7109375" style="12" customWidth="1"/>
    <col min="6916" max="6916" width="9.28515625" style="12" customWidth="1"/>
    <col min="6917" max="6917" width="2.42578125" style="12" customWidth="1"/>
    <col min="6918" max="6918" width="10.28515625" style="12" customWidth="1"/>
    <col min="6919" max="6919" width="1.5703125" style="12" customWidth="1"/>
    <col min="6920" max="6920" width="1.85546875" style="12" customWidth="1"/>
    <col min="6921" max="6921" width="10.42578125" style="12" customWidth="1"/>
    <col min="6922" max="6922" width="1.42578125" style="12" customWidth="1"/>
    <col min="6923" max="6923" width="11" style="12" customWidth="1"/>
    <col min="6924" max="6924" width="10.85546875" style="12" customWidth="1"/>
    <col min="6925" max="6925" width="8.42578125" style="12" customWidth="1"/>
    <col min="6926" max="6926" width="5" style="12" customWidth="1"/>
    <col min="6927" max="6927" width="1.7109375" style="12" customWidth="1"/>
    <col min="6928" max="7168" width="9" style="12"/>
    <col min="7169" max="7169" width="4.42578125" style="12" customWidth="1"/>
    <col min="7170" max="7170" width="1.42578125" style="12" customWidth="1"/>
    <col min="7171" max="7171" width="8.7109375" style="12" customWidth="1"/>
    <col min="7172" max="7172" width="9.28515625" style="12" customWidth="1"/>
    <col min="7173" max="7173" width="2.42578125" style="12" customWidth="1"/>
    <col min="7174" max="7174" width="10.28515625" style="12" customWidth="1"/>
    <col min="7175" max="7175" width="1.5703125" style="12" customWidth="1"/>
    <col min="7176" max="7176" width="1.85546875" style="12" customWidth="1"/>
    <col min="7177" max="7177" width="10.42578125" style="12" customWidth="1"/>
    <col min="7178" max="7178" width="1.42578125" style="12" customWidth="1"/>
    <col min="7179" max="7179" width="11" style="12" customWidth="1"/>
    <col min="7180" max="7180" width="10.85546875" style="12" customWidth="1"/>
    <col min="7181" max="7181" width="8.42578125" style="12" customWidth="1"/>
    <col min="7182" max="7182" width="5" style="12" customWidth="1"/>
    <col min="7183" max="7183" width="1.7109375" style="12" customWidth="1"/>
    <col min="7184" max="7424" width="9" style="12"/>
    <col min="7425" max="7425" width="4.42578125" style="12" customWidth="1"/>
    <col min="7426" max="7426" width="1.42578125" style="12" customWidth="1"/>
    <col min="7427" max="7427" width="8.7109375" style="12" customWidth="1"/>
    <col min="7428" max="7428" width="9.28515625" style="12" customWidth="1"/>
    <col min="7429" max="7429" width="2.42578125" style="12" customWidth="1"/>
    <col min="7430" max="7430" width="10.28515625" style="12" customWidth="1"/>
    <col min="7431" max="7431" width="1.5703125" style="12" customWidth="1"/>
    <col min="7432" max="7432" width="1.85546875" style="12" customWidth="1"/>
    <col min="7433" max="7433" width="10.42578125" style="12" customWidth="1"/>
    <col min="7434" max="7434" width="1.42578125" style="12" customWidth="1"/>
    <col min="7435" max="7435" width="11" style="12" customWidth="1"/>
    <col min="7436" max="7436" width="10.85546875" style="12" customWidth="1"/>
    <col min="7437" max="7437" width="8.42578125" style="12" customWidth="1"/>
    <col min="7438" max="7438" width="5" style="12" customWidth="1"/>
    <col min="7439" max="7439" width="1.7109375" style="12" customWidth="1"/>
    <col min="7440" max="7680" width="9" style="12"/>
    <col min="7681" max="7681" width="4.42578125" style="12" customWidth="1"/>
    <col min="7682" max="7682" width="1.42578125" style="12" customWidth="1"/>
    <col min="7683" max="7683" width="8.7109375" style="12" customWidth="1"/>
    <col min="7684" max="7684" width="9.28515625" style="12" customWidth="1"/>
    <col min="7685" max="7685" width="2.42578125" style="12" customWidth="1"/>
    <col min="7686" max="7686" width="10.28515625" style="12" customWidth="1"/>
    <col min="7687" max="7687" width="1.5703125" style="12" customWidth="1"/>
    <col min="7688" max="7688" width="1.85546875" style="12" customWidth="1"/>
    <col min="7689" max="7689" width="10.42578125" style="12" customWidth="1"/>
    <col min="7690" max="7690" width="1.42578125" style="12" customWidth="1"/>
    <col min="7691" max="7691" width="11" style="12" customWidth="1"/>
    <col min="7692" max="7692" width="10.85546875" style="12" customWidth="1"/>
    <col min="7693" max="7693" width="8.42578125" style="12" customWidth="1"/>
    <col min="7694" max="7694" width="5" style="12" customWidth="1"/>
    <col min="7695" max="7695" width="1.7109375" style="12" customWidth="1"/>
    <col min="7696" max="7936" width="9" style="12"/>
    <col min="7937" max="7937" width="4.42578125" style="12" customWidth="1"/>
    <col min="7938" max="7938" width="1.42578125" style="12" customWidth="1"/>
    <col min="7939" max="7939" width="8.7109375" style="12" customWidth="1"/>
    <col min="7940" max="7940" width="9.28515625" style="12" customWidth="1"/>
    <col min="7941" max="7941" width="2.42578125" style="12" customWidth="1"/>
    <col min="7942" max="7942" width="10.28515625" style="12" customWidth="1"/>
    <col min="7943" max="7943" width="1.5703125" style="12" customWidth="1"/>
    <col min="7944" max="7944" width="1.85546875" style="12" customWidth="1"/>
    <col min="7945" max="7945" width="10.42578125" style="12" customWidth="1"/>
    <col min="7946" max="7946" width="1.42578125" style="12" customWidth="1"/>
    <col min="7947" max="7947" width="11" style="12" customWidth="1"/>
    <col min="7948" max="7948" width="10.85546875" style="12" customWidth="1"/>
    <col min="7949" max="7949" width="8.42578125" style="12" customWidth="1"/>
    <col min="7950" max="7950" width="5" style="12" customWidth="1"/>
    <col min="7951" max="7951" width="1.7109375" style="12" customWidth="1"/>
    <col min="7952" max="8192" width="9" style="12"/>
    <col min="8193" max="8193" width="4.42578125" style="12" customWidth="1"/>
    <col min="8194" max="8194" width="1.42578125" style="12" customWidth="1"/>
    <col min="8195" max="8195" width="8.7109375" style="12" customWidth="1"/>
    <col min="8196" max="8196" width="9.28515625" style="12" customWidth="1"/>
    <col min="8197" max="8197" width="2.42578125" style="12" customWidth="1"/>
    <col min="8198" max="8198" width="10.28515625" style="12" customWidth="1"/>
    <col min="8199" max="8199" width="1.5703125" style="12" customWidth="1"/>
    <col min="8200" max="8200" width="1.85546875" style="12" customWidth="1"/>
    <col min="8201" max="8201" width="10.42578125" style="12" customWidth="1"/>
    <col min="8202" max="8202" width="1.42578125" style="12" customWidth="1"/>
    <col min="8203" max="8203" width="11" style="12" customWidth="1"/>
    <col min="8204" max="8204" width="10.85546875" style="12" customWidth="1"/>
    <col min="8205" max="8205" width="8.42578125" style="12" customWidth="1"/>
    <col min="8206" max="8206" width="5" style="12" customWidth="1"/>
    <col min="8207" max="8207" width="1.7109375" style="12" customWidth="1"/>
    <col min="8208" max="8448" width="9" style="12"/>
    <col min="8449" max="8449" width="4.42578125" style="12" customWidth="1"/>
    <col min="8450" max="8450" width="1.42578125" style="12" customWidth="1"/>
    <col min="8451" max="8451" width="8.7109375" style="12" customWidth="1"/>
    <col min="8452" max="8452" width="9.28515625" style="12" customWidth="1"/>
    <col min="8453" max="8453" width="2.42578125" style="12" customWidth="1"/>
    <col min="8454" max="8454" width="10.28515625" style="12" customWidth="1"/>
    <col min="8455" max="8455" width="1.5703125" style="12" customWidth="1"/>
    <col min="8456" max="8456" width="1.85546875" style="12" customWidth="1"/>
    <col min="8457" max="8457" width="10.42578125" style="12" customWidth="1"/>
    <col min="8458" max="8458" width="1.42578125" style="12" customWidth="1"/>
    <col min="8459" max="8459" width="11" style="12" customWidth="1"/>
    <col min="8460" max="8460" width="10.85546875" style="12" customWidth="1"/>
    <col min="8461" max="8461" width="8.42578125" style="12" customWidth="1"/>
    <col min="8462" max="8462" width="5" style="12" customWidth="1"/>
    <col min="8463" max="8463" width="1.7109375" style="12" customWidth="1"/>
    <col min="8464" max="8704" width="9" style="12"/>
    <col min="8705" max="8705" width="4.42578125" style="12" customWidth="1"/>
    <col min="8706" max="8706" width="1.42578125" style="12" customWidth="1"/>
    <col min="8707" max="8707" width="8.7109375" style="12" customWidth="1"/>
    <col min="8708" max="8708" width="9.28515625" style="12" customWidth="1"/>
    <col min="8709" max="8709" width="2.42578125" style="12" customWidth="1"/>
    <col min="8710" max="8710" width="10.28515625" style="12" customWidth="1"/>
    <col min="8711" max="8711" width="1.5703125" style="12" customWidth="1"/>
    <col min="8712" max="8712" width="1.85546875" style="12" customWidth="1"/>
    <col min="8713" max="8713" width="10.42578125" style="12" customWidth="1"/>
    <col min="8714" max="8714" width="1.42578125" style="12" customWidth="1"/>
    <col min="8715" max="8715" width="11" style="12" customWidth="1"/>
    <col min="8716" max="8716" width="10.85546875" style="12" customWidth="1"/>
    <col min="8717" max="8717" width="8.42578125" style="12" customWidth="1"/>
    <col min="8718" max="8718" width="5" style="12" customWidth="1"/>
    <col min="8719" max="8719" width="1.7109375" style="12" customWidth="1"/>
    <col min="8720" max="8960" width="9" style="12"/>
    <col min="8961" max="8961" width="4.42578125" style="12" customWidth="1"/>
    <col min="8962" max="8962" width="1.42578125" style="12" customWidth="1"/>
    <col min="8963" max="8963" width="8.7109375" style="12" customWidth="1"/>
    <col min="8964" max="8964" width="9.28515625" style="12" customWidth="1"/>
    <col min="8965" max="8965" width="2.42578125" style="12" customWidth="1"/>
    <col min="8966" max="8966" width="10.28515625" style="12" customWidth="1"/>
    <col min="8967" max="8967" width="1.5703125" style="12" customWidth="1"/>
    <col min="8968" max="8968" width="1.85546875" style="12" customWidth="1"/>
    <col min="8969" max="8969" width="10.42578125" style="12" customWidth="1"/>
    <col min="8970" max="8970" width="1.42578125" style="12" customWidth="1"/>
    <col min="8971" max="8971" width="11" style="12" customWidth="1"/>
    <col min="8972" max="8972" width="10.85546875" style="12" customWidth="1"/>
    <col min="8973" max="8973" width="8.42578125" style="12" customWidth="1"/>
    <col min="8974" max="8974" width="5" style="12" customWidth="1"/>
    <col min="8975" max="8975" width="1.7109375" style="12" customWidth="1"/>
    <col min="8976" max="9216" width="9" style="12"/>
    <col min="9217" max="9217" width="4.42578125" style="12" customWidth="1"/>
    <col min="9218" max="9218" width="1.42578125" style="12" customWidth="1"/>
    <col min="9219" max="9219" width="8.7109375" style="12" customWidth="1"/>
    <col min="9220" max="9220" width="9.28515625" style="12" customWidth="1"/>
    <col min="9221" max="9221" width="2.42578125" style="12" customWidth="1"/>
    <col min="9222" max="9222" width="10.28515625" style="12" customWidth="1"/>
    <col min="9223" max="9223" width="1.5703125" style="12" customWidth="1"/>
    <col min="9224" max="9224" width="1.85546875" style="12" customWidth="1"/>
    <col min="9225" max="9225" width="10.42578125" style="12" customWidth="1"/>
    <col min="9226" max="9226" width="1.42578125" style="12" customWidth="1"/>
    <col min="9227" max="9227" width="11" style="12" customWidth="1"/>
    <col min="9228" max="9228" width="10.85546875" style="12" customWidth="1"/>
    <col min="9229" max="9229" width="8.42578125" style="12" customWidth="1"/>
    <col min="9230" max="9230" width="5" style="12" customWidth="1"/>
    <col min="9231" max="9231" width="1.7109375" style="12" customWidth="1"/>
    <col min="9232" max="9472" width="9" style="12"/>
    <col min="9473" max="9473" width="4.42578125" style="12" customWidth="1"/>
    <col min="9474" max="9474" width="1.42578125" style="12" customWidth="1"/>
    <col min="9475" max="9475" width="8.7109375" style="12" customWidth="1"/>
    <col min="9476" max="9476" width="9.28515625" style="12" customWidth="1"/>
    <col min="9477" max="9477" width="2.42578125" style="12" customWidth="1"/>
    <col min="9478" max="9478" width="10.28515625" style="12" customWidth="1"/>
    <col min="9479" max="9479" width="1.5703125" style="12" customWidth="1"/>
    <col min="9480" max="9480" width="1.85546875" style="12" customWidth="1"/>
    <col min="9481" max="9481" width="10.42578125" style="12" customWidth="1"/>
    <col min="9482" max="9482" width="1.42578125" style="12" customWidth="1"/>
    <col min="9483" max="9483" width="11" style="12" customWidth="1"/>
    <col min="9484" max="9484" width="10.85546875" style="12" customWidth="1"/>
    <col min="9485" max="9485" width="8.42578125" style="12" customWidth="1"/>
    <col min="9486" max="9486" width="5" style="12" customWidth="1"/>
    <col min="9487" max="9487" width="1.7109375" style="12" customWidth="1"/>
    <col min="9488" max="9728" width="9" style="12"/>
    <col min="9729" max="9729" width="4.42578125" style="12" customWidth="1"/>
    <col min="9730" max="9730" width="1.42578125" style="12" customWidth="1"/>
    <col min="9731" max="9731" width="8.7109375" style="12" customWidth="1"/>
    <col min="9732" max="9732" width="9.28515625" style="12" customWidth="1"/>
    <col min="9733" max="9733" width="2.42578125" style="12" customWidth="1"/>
    <col min="9734" max="9734" width="10.28515625" style="12" customWidth="1"/>
    <col min="9735" max="9735" width="1.5703125" style="12" customWidth="1"/>
    <col min="9736" max="9736" width="1.85546875" style="12" customWidth="1"/>
    <col min="9737" max="9737" width="10.42578125" style="12" customWidth="1"/>
    <col min="9738" max="9738" width="1.42578125" style="12" customWidth="1"/>
    <col min="9739" max="9739" width="11" style="12" customWidth="1"/>
    <col min="9740" max="9740" width="10.85546875" style="12" customWidth="1"/>
    <col min="9741" max="9741" width="8.42578125" style="12" customWidth="1"/>
    <col min="9742" max="9742" width="5" style="12" customWidth="1"/>
    <col min="9743" max="9743" width="1.7109375" style="12" customWidth="1"/>
    <col min="9744" max="9984" width="9" style="12"/>
    <col min="9985" max="9985" width="4.42578125" style="12" customWidth="1"/>
    <col min="9986" max="9986" width="1.42578125" style="12" customWidth="1"/>
    <col min="9987" max="9987" width="8.7109375" style="12" customWidth="1"/>
    <col min="9988" max="9988" width="9.28515625" style="12" customWidth="1"/>
    <col min="9989" max="9989" width="2.42578125" style="12" customWidth="1"/>
    <col min="9990" max="9990" width="10.28515625" style="12" customWidth="1"/>
    <col min="9991" max="9991" width="1.5703125" style="12" customWidth="1"/>
    <col min="9992" max="9992" width="1.85546875" style="12" customWidth="1"/>
    <col min="9993" max="9993" width="10.42578125" style="12" customWidth="1"/>
    <col min="9994" max="9994" width="1.42578125" style="12" customWidth="1"/>
    <col min="9995" max="9995" width="11" style="12" customWidth="1"/>
    <col min="9996" max="9996" width="10.85546875" style="12" customWidth="1"/>
    <col min="9997" max="9997" width="8.42578125" style="12" customWidth="1"/>
    <col min="9998" max="9998" width="5" style="12" customWidth="1"/>
    <col min="9999" max="9999" width="1.7109375" style="12" customWidth="1"/>
    <col min="10000" max="10240" width="9" style="12"/>
    <col min="10241" max="10241" width="4.42578125" style="12" customWidth="1"/>
    <col min="10242" max="10242" width="1.42578125" style="12" customWidth="1"/>
    <col min="10243" max="10243" width="8.7109375" style="12" customWidth="1"/>
    <col min="10244" max="10244" width="9.28515625" style="12" customWidth="1"/>
    <col min="10245" max="10245" width="2.42578125" style="12" customWidth="1"/>
    <col min="10246" max="10246" width="10.28515625" style="12" customWidth="1"/>
    <col min="10247" max="10247" width="1.5703125" style="12" customWidth="1"/>
    <col min="10248" max="10248" width="1.85546875" style="12" customWidth="1"/>
    <col min="10249" max="10249" width="10.42578125" style="12" customWidth="1"/>
    <col min="10250" max="10250" width="1.42578125" style="12" customWidth="1"/>
    <col min="10251" max="10251" width="11" style="12" customWidth="1"/>
    <col min="10252" max="10252" width="10.85546875" style="12" customWidth="1"/>
    <col min="10253" max="10253" width="8.42578125" style="12" customWidth="1"/>
    <col min="10254" max="10254" width="5" style="12" customWidth="1"/>
    <col min="10255" max="10255" width="1.7109375" style="12" customWidth="1"/>
    <col min="10256" max="10496" width="9" style="12"/>
    <col min="10497" max="10497" width="4.42578125" style="12" customWidth="1"/>
    <col min="10498" max="10498" width="1.42578125" style="12" customWidth="1"/>
    <col min="10499" max="10499" width="8.7109375" style="12" customWidth="1"/>
    <col min="10500" max="10500" width="9.28515625" style="12" customWidth="1"/>
    <col min="10501" max="10501" width="2.42578125" style="12" customWidth="1"/>
    <col min="10502" max="10502" width="10.28515625" style="12" customWidth="1"/>
    <col min="10503" max="10503" width="1.5703125" style="12" customWidth="1"/>
    <col min="10504" max="10504" width="1.85546875" style="12" customWidth="1"/>
    <col min="10505" max="10505" width="10.42578125" style="12" customWidth="1"/>
    <col min="10506" max="10506" width="1.42578125" style="12" customWidth="1"/>
    <col min="10507" max="10507" width="11" style="12" customWidth="1"/>
    <col min="10508" max="10508" width="10.85546875" style="12" customWidth="1"/>
    <col min="10509" max="10509" width="8.42578125" style="12" customWidth="1"/>
    <col min="10510" max="10510" width="5" style="12" customWidth="1"/>
    <col min="10511" max="10511" width="1.7109375" style="12" customWidth="1"/>
    <col min="10512" max="10752" width="9" style="12"/>
    <col min="10753" max="10753" width="4.42578125" style="12" customWidth="1"/>
    <col min="10754" max="10754" width="1.42578125" style="12" customWidth="1"/>
    <col min="10755" max="10755" width="8.7109375" style="12" customWidth="1"/>
    <col min="10756" max="10756" width="9.28515625" style="12" customWidth="1"/>
    <col min="10757" max="10757" width="2.42578125" style="12" customWidth="1"/>
    <col min="10758" max="10758" width="10.28515625" style="12" customWidth="1"/>
    <col min="10759" max="10759" width="1.5703125" style="12" customWidth="1"/>
    <col min="10760" max="10760" width="1.85546875" style="12" customWidth="1"/>
    <col min="10761" max="10761" width="10.42578125" style="12" customWidth="1"/>
    <col min="10762" max="10762" width="1.42578125" style="12" customWidth="1"/>
    <col min="10763" max="10763" width="11" style="12" customWidth="1"/>
    <col min="10764" max="10764" width="10.85546875" style="12" customWidth="1"/>
    <col min="10765" max="10765" width="8.42578125" style="12" customWidth="1"/>
    <col min="10766" max="10766" width="5" style="12" customWidth="1"/>
    <col min="10767" max="10767" width="1.7109375" style="12" customWidth="1"/>
    <col min="10768" max="11008" width="9" style="12"/>
    <col min="11009" max="11009" width="4.42578125" style="12" customWidth="1"/>
    <col min="11010" max="11010" width="1.42578125" style="12" customWidth="1"/>
    <col min="11011" max="11011" width="8.7109375" style="12" customWidth="1"/>
    <col min="11012" max="11012" width="9.28515625" style="12" customWidth="1"/>
    <col min="11013" max="11013" width="2.42578125" style="12" customWidth="1"/>
    <col min="11014" max="11014" width="10.28515625" style="12" customWidth="1"/>
    <col min="11015" max="11015" width="1.5703125" style="12" customWidth="1"/>
    <col min="11016" max="11016" width="1.85546875" style="12" customWidth="1"/>
    <col min="11017" max="11017" width="10.42578125" style="12" customWidth="1"/>
    <col min="11018" max="11018" width="1.42578125" style="12" customWidth="1"/>
    <col min="11019" max="11019" width="11" style="12" customWidth="1"/>
    <col min="11020" max="11020" width="10.85546875" style="12" customWidth="1"/>
    <col min="11021" max="11021" width="8.42578125" style="12" customWidth="1"/>
    <col min="11022" max="11022" width="5" style="12" customWidth="1"/>
    <col min="11023" max="11023" width="1.7109375" style="12" customWidth="1"/>
    <col min="11024" max="11264" width="9" style="12"/>
    <col min="11265" max="11265" width="4.42578125" style="12" customWidth="1"/>
    <col min="11266" max="11266" width="1.42578125" style="12" customWidth="1"/>
    <col min="11267" max="11267" width="8.7109375" style="12" customWidth="1"/>
    <col min="11268" max="11268" width="9.28515625" style="12" customWidth="1"/>
    <col min="11269" max="11269" width="2.42578125" style="12" customWidth="1"/>
    <col min="11270" max="11270" width="10.28515625" style="12" customWidth="1"/>
    <col min="11271" max="11271" width="1.5703125" style="12" customWidth="1"/>
    <col min="11272" max="11272" width="1.85546875" style="12" customWidth="1"/>
    <col min="11273" max="11273" width="10.42578125" style="12" customWidth="1"/>
    <col min="11274" max="11274" width="1.42578125" style="12" customWidth="1"/>
    <col min="11275" max="11275" width="11" style="12" customWidth="1"/>
    <col min="11276" max="11276" width="10.85546875" style="12" customWidth="1"/>
    <col min="11277" max="11277" width="8.42578125" style="12" customWidth="1"/>
    <col min="11278" max="11278" width="5" style="12" customWidth="1"/>
    <col min="11279" max="11279" width="1.7109375" style="12" customWidth="1"/>
    <col min="11280" max="11520" width="9" style="12"/>
    <col min="11521" max="11521" width="4.42578125" style="12" customWidth="1"/>
    <col min="11522" max="11522" width="1.42578125" style="12" customWidth="1"/>
    <col min="11523" max="11523" width="8.7109375" style="12" customWidth="1"/>
    <col min="11524" max="11524" width="9.28515625" style="12" customWidth="1"/>
    <col min="11525" max="11525" width="2.42578125" style="12" customWidth="1"/>
    <col min="11526" max="11526" width="10.28515625" style="12" customWidth="1"/>
    <col min="11527" max="11527" width="1.5703125" style="12" customWidth="1"/>
    <col min="11528" max="11528" width="1.85546875" style="12" customWidth="1"/>
    <col min="11529" max="11529" width="10.42578125" style="12" customWidth="1"/>
    <col min="11530" max="11530" width="1.42578125" style="12" customWidth="1"/>
    <col min="11531" max="11531" width="11" style="12" customWidth="1"/>
    <col min="11532" max="11532" width="10.85546875" style="12" customWidth="1"/>
    <col min="11533" max="11533" width="8.42578125" style="12" customWidth="1"/>
    <col min="11534" max="11534" width="5" style="12" customWidth="1"/>
    <col min="11535" max="11535" width="1.7109375" style="12" customWidth="1"/>
    <col min="11536" max="11776" width="9" style="12"/>
    <col min="11777" max="11777" width="4.42578125" style="12" customWidth="1"/>
    <col min="11778" max="11778" width="1.42578125" style="12" customWidth="1"/>
    <col min="11779" max="11779" width="8.7109375" style="12" customWidth="1"/>
    <col min="11780" max="11780" width="9.28515625" style="12" customWidth="1"/>
    <col min="11781" max="11781" width="2.42578125" style="12" customWidth="1"/>
    <col min="11782" max="11782" width="10.28515625" style="12" customWidth="1"/>
    <col min="11783" max="11783" width="1.5703125" style="12" customWidth="1"/>
    <col min="11784" max="11784" width="1.85546875" style="12" customWidth="1"/>
    <col min="11785" max="11785" width="10.42578125" style="12" customWidth="1"/>
    <col min="11786" max="11786" width="1.42578125" style="12" customWidth="1"/>
    <col min="11787" max="11787" width="11" style="12" customWidth="1"/>
    <col min="11788" max="11788" width="10.85546875" style="12" customWidth="1"/>
    <col min="11789" max="11789" width="8.42578125" style="12" customWidth="1"/>
    <col min="11790" max="11790" width="5" style="12" customWidth="1"/>
    <col min="11791" max="11791" width="1.7109375" style="12" customWidth="1"/>
    <col min="11792" max="12032" width="9" style="12"/>
    <col min="12033" max="12033" width="4.42578125" style="12" customWidth="1"/>
    <col min="12034" max="12034" width="1.42578125" style="12" customWidth="1"/>
    <col min="12035" max="12035" width="8.7109375" style="12" customWidth="1"/>
    <col min="12036" max="12036" width="9.28515625" style="12" customWidth="1"/>
    <col min="12037" max="12037" width="2.42578125" style="12" customWidth="1"/>
    <col min="12038" max="12038" width="10.28515625" style="12" customWidth="1"/>
    <col min="12039" max="12039" width="1.5703125" style="12" customWidth="1"/>
    <col min="12040" max="12040" width="1.85546875" style="12" customWidth="1"/>
    <col min="12041" max="12041" width="10.42578125" style="12" customWidth="1"/>
    <col min="12042" max="12042" width="1.42578125" style="12" customWidth="1"/>
    <col min="12043" max="12043" width="11" style="12" customWidth="1"/>
    <col min="12044" max="12044" width="10.85546875" style="12" customWidth="1"/>
    <col min="12045" max="12045" width="8.42578125" style="12" customWidth="1"/>
    <col min="12046" max="12046" width="5" style="12" customWidth="1"/>
    <col min="12047" max="12047" width="1.7109375" style="12" customWidth="1"/>
    <col min="12048" max="12288" width="9" style="12"/>
    <col min="12289" max="12289" width="4.42578125" style="12" customWidth="1"/>
    <col min="12290" max="12290" width="1.42578125" style="12" customWidth="1"/>
    <col min="12291" max="12291" width="8.7109375" style="12" customWidth="1"/>
    <col min="12292" max="12292" width="9.28515625" style="12" customWidth="1"/>
    <col min="12293" max="12293" width="2.42578125" style="12" customWidth="1"/>
    <col min="12294" max="12294" width="10.28515625" style="12" customWidth="1"/>
    <col min="12295" max="12295" width="1.5703125" style="12" customWidth="1"/>
    <col min="12296" max="12296" width="1.85546875" style="12" customWidth="1"/>
    <col min="12297" max="12297" width="10.42578125" style="12" customWidth="1"/>
    <col min="12298" max="12298" width="1.42578125" style="12" customWidth="1"/>
    <col min="12299" max="12299" width="11" style="12" customWidth="1"/>
    <col min="12300" max="12300" width="10.85546875" style="12" customWidth="1"/>
    <col min="12301" max="12301" width="8.42578125" style="12" customWidth="1"/>
    <col min="12302" max="12302" width="5" style="12" customWidth="1"/>
    <col min="12303" max="12303" width="1.7109375" style="12" customWidth="1"/>
    <col min="12304" max="12544" width="9" style="12"/>
    <col min="12545" max="12545" width="4.42578125" style="12" customWidth="1"/>
    <col min="12546" max="12546" width="1.42578125" style="12" customWidth="1"/>
    <col min="12547" max="12547" width="8.7109375" style="12" customWidth="1"/>
    <col min="12548" max="12548" width="9.28515625" style="12" customWidth="1"/>
    <col min="12549" max="12549" width="2.42578125" style="12" customWidth="1"/>
    <col min="12550" max="12550" width="10.28515625" style="12" customWidth="1"/>
    <col min="12551" max="12551" width="1.5703125" style="12" customWidth="1"/>
    <col min="12552" max="12552" width="1.85546875" style="12" customWidth="1"/>
    <col min="12553" max="12553" width="10.42578125" style="12" customWidth="1"/>
    <col min="12554" max="12554" width="1.42578125" style="12" customWidth="1"/>
    <col min="12555" max="12555" width="11" style="12" customWidth="1"/>
    <col min="12556" max="12556" width="10.85546875" style="12" customWidth="1"/>
    <col min="12557" max="12557" width="8.42578125" style="12" customWidth="1"/>
    <col min="12558" max="12558" width="5" style="12" customWidth="1"/>
    <col min="12559" max="12559" width="1.7109375" style="12" customWidth="1"/>
    <col min="12560" max="12800" width="9" style="12"/>
    <col min="12801" max="12801" width="4.42578125" style="12" customWidth="1"/>
    <col min="12802" max="12802" width="1.42578125" style="12" customWidth="1"/>
    <col min="12803" max="12803" width="8.7109375" style="12" customWidth="1"/>
    <col min="12804" max="12804" width="9.28515625" style="12" customWidth="1"/>
    <col min="12805" max="12805" width="2.42578125" style="12" customWidth="1"/>
    <col min="12806" max="12806" width="10.28515625" style="12" customWidth="1"/>
    <col min="12807" max="12807" width="1.5703125" style="12" customWidth="1"/>
    <col min="12808" max="12808" width="1.85546875" style="12" customWidth="1"/>
    <col min="12809" max="12809" width="10.42578125" style="12" customWidth="1"/>
    <col min="12810" max="12810" width="1.42578125" style="12" customWidth="1"/>
    <col min="12811" max="12811" width="11" style="12" customWidth="1"/>
    <col min="12812" max="12812" width="10.85546875" style="12" customWidth="1"/>
    <col min="12813" max="12813" width="8.42578125" style="12" customWidth="1"/>
    <col min="12814" max="12814" width="5" style="12" customWidth="1"/>
    <col min="12815" max="12815" width="1.7109375" style="12" customWidth="1"/>
    <col min="12816" max="13056" width="9" style="12"/>
    <col min="13057" max="13057" width="4.42578125" style="12" customWidth="1"/>
    <col min="13058" max="13058" width="1.42578125" style="12" customWidth="1"/>
    <col min="13059" max="13059" width="8.7109375" style="12" customWidth="1"/>
    <col min="13060" max="13060" width="9.28515625" style="12" customWidth="1"/>
    <col min="13061" max="13061" width="2.42578125" style="12" customWidth="1"/>
    <col min="13062" max="13062" width="10.28515625" style="12" customWidth="1"/>
    <col min="13063" max="13063" width="1.5703125" style="12" customWidth="1"/>
    <col min="13064" max="13064" width="1.85546875" style="12" customWidth="1"/>
    <col min="13065" max="13065" width="10.42578125" style="12" customWidth="1"/>
    <col min="13066" max="13066" width="1.42578125" style="12" customWidth="1"/>
    <col min="13067" max="13067" width="11" style="12" customWidth="1"/>
    <col min="13068" max="13068" width="10.85546875" style="12" customWidth="1"/>
    <col min="13069" max="13069" width="8.42578125" style="12" customWidth="1"/>
    <col min="13070" max="13070" width="5" style="12" customWidth="1"/>
    <col min="13071" max="13071" width="1.7109375" style="12" customWidth="1"/>
    <col min="13072" max="13312" width="9" style="12"/>
    <col min="13313" max="13313" width="4.42578125" style="12" customWidth="1"/>
    <col min="13314" max="13314" width="1.42578125" style="12" customWidth="1"/>
    <col min="13315" max="13315" width="8.7109375" style="12" customWidth="1"/>
    <col min="13316" max="13316" width="9.28515625" style="12" customWidth="1"/>
    <col min="13317" max="13317" width="2.42578125" style="12" customWidth="1"/>
    <col min="13318" max="13318" width="10.28515625" style="12" customWidth="1"/>
    <col min="13319" max="13319" width="1.5703125" style="12" customWidth="1"/>
    <col min="13320" max="13320" width="1.85546875" style="12" customWidth="1"/>
    <col min="13321" max="13321" width="10.42578125" style="12" customWidth="1"/>
    <col min="13322" max="13322" width="1.42578125" style="12" customWidth="1"/>
    <col min="13323" max="13323" width="11" style="12" customWidth="1"/>
    <col min="13324" max="13324" width="10.85546875" style="12" customWidth="1"/>
    <col min="13325" max="13325" width="8.42578125" style="12" customWidth="1"/>
    <col min="13326" max="13326" width="5" style="12" customWidth="1"/>
    <col min="13327" max="13327" width="1.7109375" style="12" customWidth="1"/>
    <col min="13328" max="13568" width="9" style="12"/>
    <col min="13569" max="13569" width="4.42578125" style="12" customWidth="1"/>
    <col min="13570" max="13570" width="1.42578125" style="12" customWidth="1"/>
    <col min="13571" max="13571" width="8.7109375" style="12" customWidth="1"/>
    <col min="13572" max="13572" width="9.28515625" style="12" customWidth="1"/>
    <col min="13573" max="13573" width="2.42578125" style="12" customWidth="1"/>
    <col min="13574" max="13574" width="10.28515625" style="12" customWidth="1"/>
    <col min="13575" max="13575" width="1.5703125" style="12" customWidth="1"/>
    <col min="13576" max="13576" width="1.85546875" style="12" customWidth="1"/>
    <col min="13577" max="13577" width="10.42578125" style="12" customWidth="1"/>
    <col min="13578" max="13578" width="1.42578125" style="12" customWidth="1"/>
    <col min="13579" max="13579" width="11" style="12" customWidth="1"/>
    <col min="13580" max="13580" width="10.85546875" style="12" customWidth="1"/>
    <col min="13581" max="13581" width="8.42578125" style="12" customWidth="1"/>
    <col min="13582" max="13582" width="5" style="12" customWidth="1"/>
    <col min="13583" max="13583" width="1.7109375" style="12" customWidth="1"/>
    <col min="13584" max="13824" width="9" style="12"/>
    <col min="13825" max="13825" width="4.42578125" style="12" customWidth="1"/>
    <col min="13826" max="13826" width="1.42578125" style="12" customWidth="1"/>
    <col min="13827" max="13827" width="8.7109375" style="12" customWidth="1"/>
    <col min="13828" max="13828" width="9.28515625" style="12" customWidth="1"/>
    <col min="13829" max="13829" width="2.42578125" style="12" customWidth="1"/>
    <col min="13830" max="13830" width="10.28515625" style="12" customWidth="1"/>
    <col min="13831" max="13831" width="1.5703125" style="12" customWidth="1"/>
    <col min="13832" max="13832" width="1.85546875" style="12" customWidth="1"/>
    <col min="13833" max="13833" width="10.42578125" style="12" customWidth="1"/>
    <col min="13834" max="13834" width="1.42578125" style="12" customWidth="1"/>
    <col min="13835" max="13835" width="11" style="12" customWidth="1"/>
    <col min="13836" max="13836" width="10.85546875" style="12" customWidth="1"/>
    <col min="13837" max="13837" width="8.42578125" style="12" customWidth="1"/>
    <col min="13838" max="13838" width="5" style="12" customWidth="1"/>
    <col min="13839" max="13839" width="1.7109375" style="12" customWidth="1"/>
    <col min="13840" max="14080" width="9" style="12"/>
    <col min="14081" max="14081" width="4.42578125" style="12" customWidth="1"/>
    <col min="14082" max="14082" width="1.42578125" style="12" customWidth="1"/>
    <col min="14083" max="14083" width="8.7109375" style="12" customWidth="1"/>
    <col min="14084" max="14084" width="9.28515625" style="12" customWidth="1"/>
    <col min="14085" max="14085" width="2.42578125" style="12" customWidth="1"/>
    <col min="14086" max="14086" width="10.28515625" style="12" customWidth="1"/>
    <col min="14087" max="14087" width="1.5703125" style="12" customWidth="1"/>
    <col min="14088" max="14088" width="1.85546875" style="12" customWidth="1"/>
    <col min="14089" max="14089" width="10.42578125" style="12" customWidth="1"/>
    <col min="14090" max="14090" width="1.42578125" style="12" customWidth="1"/>
    <col min="14091" max="14091" width="11" style="12" customWidth="1"/>
    <col min="14092" max="14092" width="10.85546875" style="12" customWidth="1"/>
    <col min="14093" max="14093" width="8.42578125" style="12" customWidth="1"/>
    <col min="14094" max="14094" width="5" style="12" customWidth="1"/>
    <col min="14095" max="14095" width="1.7109375" style="12" customWidth="1"/>
    <col min="14096" max="14336" width="9" style="12"/>
    <col min="14337" max="14337" width="4.42578125" style="12" customWidth="1"/>
    <col min="14338" max="14338" width="1.42578125" style="12" customWidth="1"/>
    <col min="14339" max="14339" width="8.7109375" style="12" customWidth="1"/>
    <col min="14340" max="14340" width="9.28515625" style="12" customWidth="1"/>
    <col min="14341" max="14341" width="2.42578125" style="12" customWidth="1"/>
    <col min="14342" max="14342" width="10.28515625" style="12" customWidth="1"/>
    <col min="14343" max="14343" width="1.5703125" style="12" customWidth="1"/>
    <col min="14344" max="14344" width="1.85546875" style="12" customWidth="1"/>
    <col min="14345" max="14345" width="10.42578125" style="12" customWidth="1"/>
    <col min="14346" max="14346" width="1.42578125" style="12" customWidth="1"/>
    <col min="14347" max="14347" width="11" style="12" customWidth="1"/>
    <col min="14348" max="14348" width="10.85546875" style="12" customWidth="1"/>
    <col min="14349" max="14349" width="8.42578125" style="12" customWidth="1"/>
    <col min="14350" max="14350" width="5" style="12" customWidth="1"/>
    <col min="14351" max="14351" width="1.7109375" style="12" customWidth="1"/>
    <col min="14352" max="14592" width="9" style="12"/>
    <col min="14593" max="14593" width="4.42578125" style="12" customWidth="1"/>
    <col min="14594" max="14594" width="1.42578125" style="12" customWidth="1"/>
    <col min="14595" max="14595" width="8.7109375" style="12" customWidth="1"/>
    <col min="14596" max="14596" width="9.28515625" style="12" customWidth="1"/>
    <col min="14597" max="14597" width="2.42578125" style="12" customWidth="1"/>
    <col min="14598" max="14598" width="10.28515625" style="12" customWidth="1"/>
    <col min="14599" max="14599" width="1.5703125" style="12" customWidth="1"/>
    <col min="14600" max="14600" width="1.85546875" style="12" customWidth="1"/>
    <col min="14601" max="14601" width="10.42578125" style="12" customWidth="1"/>
    <col min="14602" max="14602" width="1.42578125" style="12" customWidth="1"/>
    <col min="14603" max="14603" width="11" style="12" customWidth="1"/>
    <col min="14604" max="14604" width="10.85546875" style="12" customWidth="1"/>
    <col min="14605" max="14605" width="8.42578125" style="12" customWidth="1"/>
    <col min="14606" max="14606" width="5" style="12" customWidth="1"/>
    <col min="14607" max="14607" width="1.7109375" style="12" customWidth="1"/>
    <col min="14608" max="14848" width="9" style="12"/>
    <col min="14849" max="14849" width="4.42578125" style="12" customWidth="1"/>
    <col min="14850" max="14850" width="1.42578125" style="12" customWidth="1"/>
    <col min="14851" max="14851" width="8.7109375" style="12" customWidth="1"/>
    <col min="14852" max="14852" width="9.28515625" style="12" customWidth="1"/>
    <col min="14853" max="14853" width="2.42578125" style="12" customWidth="1"/>
    <col min="14854" max="14854" width="10.28515625" style="12" customWidth="1"/>
    <col min="14855" max="14855" width="1.5703125" style="12" customWidth="1"/>
    <col min="14856" max="14856" width="1.85546875" style="12" customWidth="1"/>
    <col min="14857" max="14857" width="10.42578125" style="12" customWidth="1"/>
    <col min="14858" max="14858" width="1.42578125" style="12" customWidth="1"/>
    <col min="14859" max="14859" width="11" style="12" customWidth="1"/>
    <col min="14860" max="14860" width="10.85546875" style="12" customWidth="1"/>
    <col min="14861" max="14861" width="8.42578125" style="12" customWidth="1"/>
    <col min="14862" max="14862" width="5" style="12" customWidth="1"/>
    <col min="14863" max="14863" width="1.7109375" style="12" customWidth="1"/>
    <col min="14864" max="15104" width="9" style="12"/>
    <col min="15105" max="15105" width="4.42578125" style="12" customWidth="1"/>
    <col min="15106" max="15106" width="1.42578125" style="12" customWidth="1"/>
    <col min="15107" max="15107" width="8.7109375" style="12" customWidth="1"/>
    <col min="15108" max="15108" width="9.28515625" style="12" customWidth="1"/>
    <col min="15109" max="15109" width="2.42578125" style="12" customWidth="1"/>
    <col min="15110" max="15110" width="10.28515625" style="12" customWidth="1"/>
    <col min="15111" max="15111" width="1.5703125" style="12" customWidth="1"/>
    <col min="15112" max="15112" width="1.85546875" style="12" customWidth="1"/>
    <col min="15113" max="15113" width="10.42578125" style="12" customWidth="1"/>
    <col min="15114" max="15114" width="1.42578125" style="12" customWidth="1"/>
    <col min="15115" max="15115" width="11" style="12" customWidth="1"/>
    <col min="15116" max="15116" width="10.85546875" style="12" customWidth="1"/>
    <col min="15117" max="15117" width="8.42578125" style="12" customWidth="1"/>
    <col min="15118" max="15118" width="5" style="12" customWidth="1"/>
    <col min="15119" max="15119" width="1.7109375" style="12" customWidth="1"/>
    <col min="15120" max="15360" width="9" style="12"/>
    <col min="15361" max="15361" width="4.42578125" style="12" customWidth="1"/>
    <col min="15362" max="15362" width="1.42578125" style="12" customWidth="1"/>
    <col min="15363" max="15363" width="8.7109375" style="12" customWidth="1"/>
    <col min="15364" max="15364" width="9.28515625" style="12" customWidth="1"/>
    <col min="15365" max="15365" width="2.42578125" style="12" customWidth="1"/>
    <col min="15366" max="15366" width="10.28515625" style="12" customWidth="1"/>
    <col min="15367" max="15367" width="1.5703125" style="12" customWidth="1"/>
    <col min="15368" max="15368" width="1.85546875" style="12" customWidth="1"/>
    <col min="15369" max="15369" width="10.42578125" style="12" customWidth="1"/>
    <col min="15370" max="15370" width="1.42578125" style="12" customWidth="1"/>
    <col min="15371" max="15371" width="11" style="12" customWidth="1"/>
    <col min="15372" max="15372" width="10.85546875" style="12" customWidth="1"/>
    <col min="15373" max="15373" width="8.42578125" style="12" customWidth="1"/>
    <col min="15374" max="15374" width="5" style="12" customWidth="1"/>
    <col min="15375" max="15375" width="1.7109375" style="12" customWidth="1"/>
    <col min="15376" max="15616" width="9" style="12"/>
    <col min="15617" max="15617" width="4.42578125" style="12" customWidth="1"/>
    <col min="15618" max="15618" width="1.42578125" style="12" customWidth="1"/>
    <col min="15619" max="15619" width="8.7109375" style="12" customWidth="1"/>
    <col min="15620" max="15620" width="9.28515625" style="12" customWidth="1"/>
    <col min="15621" max="15621" width="2.42578125" style="12" customWidth="1"/>
    <col min="15622" max="15622" width="10.28515625" style="12" customWidth="1"/>
    <col min="15623" max="15623" width="1.5703125" style="12" customWidth="1"/>
    <col min="15624" max="15624" width="1.85546875" style="12" customWidth="1"/>
    <col min="15625" max="15625" width="10.42578125" style="12" customWidth="1"/>
    <col min="15626" max="15626" width="1.42578125" style="12" customWidth="1"/>
    <col min="15627" max="15627" width="11" style="12" customWidth="1"/>
    <col min="15628" max="15628" width="10.85546875" style="12" customWidth="1"/>
    <col min="15629" max="15629" width="8.42578125" style="12" customWidth="1"/>
    <col min="15630" max="15630" width="5" style="12" customWidth="1"/>
    <col min="15631" max="15631" width="1.7109375" style="12" customWidth="1"/>
    <col min="15632" max="15872" width="9" style="12"/>
    <col min="15873" max="15873" width="4.42578125" style="12" customWidth="1"/>
    <col min="15874" max="15874" width="1.42578125" style="12" customWidth="1"/>
    <col min="15875" max="15875" width="8.7109375" style="12" customWidth="1"/>
    <col min="15876" max="15876" width="9.28515625" style="12" customWidth="1"/>
    <col min="15877" max="15877" width="2.42578125" style="12" customWidth="1"/>
    <col min="15878" max="15878" width="10.28515625" style="12" customWidth="1"/>
    <col min="15879" max="15879" width="1.5703125" style="12" customWidth="1"/>
    <col min="15880" max="15880" width="1.85546875" style="12" customWidth="1"/>
    <col min="15881" max="15881" width="10.42578125" style="12" customWidth="1"/>
    <col min="15882" max="15882" width="1.42578125" style="12" customWidth="1"/>
    <col min="15883" max="15883" width="11" style="12" customWidth="1"/>
    <col min="15884" max="15884" width="10.85546875" style="12" customWidth="1"/>
    <col min="15885" max="15885" width="8.42578125" style="12" customWidth="1"/>
    <col min="15886" max="15886" width="5" style="12" customWidth="1"/>
    <col min="15887" max="15887" width="1.7109375" style="12" customWidth="1"/>
    <col min="15888" max="16128" width="9" style="12"/>
    <col min="16129" max="16129" width="4.42578125" style="12" customWidth="1"/>
    <col min="16130" max="16130" width="1.42578125" style="12" customWidth="1"/>
    <col min="16131" max="16131" width="8.7109375" style="12" customWidth="1"/>
    <col min="16132" max="16132" width="9.28515625" style="12" customWidth="1"/>
    <col min="16133" max="16133" width="2.42578125" style="12" customWidth="1"/>
    <col min="16134" max="16134" width="10.28515625" style="12" customWidth="1"/>
    <col min="16135" max="16135" width="1.5703125" style="12" customWidth="1"/>
    <col min="16136" max="16136" width="1.85546875" style="12" customWidth="1"/>
    <col min="16137" max="16137" width="10.42578125" style="12" customWidth="1"/>
    <col min="16138" max="16138" width="1.42578125" style="12" customWidth="1"/>
    <col min="16139" max="16139" width="11" style="12" customWidth="1"/>
    <col min="16140" max="16140" width="10.85546875" style="12" customWidth="1"/>
    <col min="16141" max="16141" width="8.42578125" style="12" customWidth="1"/>
    <col min="16142" max="16142" width="5" style="12" customWidth="1"/>
    <col min="16143" max="16143" width="1.7109375" style="12" customWidth="1"/>
    <col min="16144" max="16383" width="9" style="12"/>
    <col min="16384" max="16384" width="9" style="12" customWidth="1"/>
  </cols>
  <sheetData>
    <row r="1" spans="1:21" s="3" customFormat="1" ht="24">
      <c r="A1" s="54" t="s">
        <v>60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2"/>
      <c r="U1" s="4"/>
    </row>
    <row r="2" spans="1:21" s="3" customFormat="1" ht="24">
      <c r="A2" s="54" t="s">
        <v>59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2"/>
      <c r="U2" s="4"/>
    </row>
    <row r="3" spans="1:21" s="3" customFormat="1" ht="9.75" customHeight="1">
      <c r="A3" s="1"/>
      <c r="B3" s="1"/>
      <c r="C3" s="1"/>
      <c r="D3" s="1"/>
      <c r="E3" s="1"/>
      <c r="F3" s="1"/>
      <c r="G3" s="1"/>
      <c r="H3" s="1"/>
      <c r="I3" s="5"/>
      <c r="J3" s="5"/>
      <c r="K3" s="5"/>
      <c r="L3" s="5"/>
      <c r="M3" s="49"/>
      <c r="U3" s="4"/>
    </row>
    <row r="4" spans="1:21" s="7" customFormat="1" ht="21" customHeight="1">
      <c r="A4" s="55" t="s">
        <v>0</v>
      </c>
      <c r="B4" s="55" t="s">
        <v>1</v>
      </c>
      <c r="C4" s="55"/>
      <c r="D4" s="57">
        <v>2564</v>
      </c>
      <c r="E4" s="57"/>
      <c r="F4" s="57"/>
      <c r="G4" s="46"/>
      <c r="H4" s="46"/>
      <c r="I4" s="51">
        <v>2565</v>
      </c>
      <c r="J4" s="51"/>
      <c r="K4" s="51"/>
      <c r="L4" s="43"/>
      <c r="M4" s="57" t="s">
        <v>2</v>
      </c>
      <c r="N4" s="57"/>
      <c r="O4" s="6"/>
      <c r="U4" s="8"/>
    </row>
    <row r="5" spans="1:21" s="7" customFormat="1" ht="21" customHeight="1">
      <c r="A5" s="56"/>
      <c r="B5" s="56"/>
      <c r="C5" s="56"/>
      <c r="D5" s="52" t="s">
        <v>3</v>
      </c>
      <c r="E5" s="52"/>
      <c r="F5" s="10" t="s">
        <v>4</v>
      </c>
      <c r="G5" s="47"/>
      <c r="H5" s="48"/>
      <c r="I5" s="52" t="s">
        <v>3</v>
      </c>
      <c r="J5" s="52"/>
      <c r="K5" s="10" t="s">
        <v>4</v>
      </c>
      <c r="L5" s="44"/>
      <c r="M5" s="9" t="s">
        <v>3</v>
      </c>
      <c r="N5" s="9" t="s">
        <v>4</v>
      </c>
      <c r="O5" s="6"/>
      <c r="U5" s="8"/>
    </row>
    <row r="6" spans="1:21" s="7" customFormat="1" ht="21" customHeight="1">
      <c r="A6" s="52"/>
      <c r="B6" s="52"/>
      <c r="C6" s="52"/>
      <c r="D6" s="58" t="s">
        <v>5</v>
      </c>
      <c r="E6" s="58"/>
      <c r="F6" s="9" t="s">
        <v>6</v>
      </c>
      <c r="G6" s="45"/>
      <c r="H6" s="10"/>
      <c r="I6" s="9" t="s">
        <v>5</v>
      </c>
      <c r="J6" s="50"/>
      <c r="K6" s="9" t="s">
        <v>6</v>
      </c>
      <c r="L6" s="10"/>
      <c r="M6" s="9" t="s">
        <v>5</v>
      </c>
      <c r="N6" s="9" t="s">
        <v>6</v>
      </c>
      <c r="U6" s="8"/>
    </row>
    <row r="7" spans="1:21" ht="16.5" customHeight="1">
      <c r="A7" s="11">
        <v>1</v>
      </c>
      <c r="C7" s="13" t="s">
        <v>9</v>
      </c>
      <c r="D7" s="14">
        <v>680000</v>
      </c>
      <c r="E7" s="15"/>
      <c r="F7" s="14">
        <v>19616570</v>
      </c>
      <c r="G7" s="16"/>
      <c r="H7" s="16"/>
      <c r="I7" s="17">
        <v>930000</v>
      </c>
      <c r="K7" s="19">
        <v>21591760</v>
      </c>
      <c r="L7" s="19"/>
      <c r="M7" s="20">
        <f t="shared" ref="M7:M38" si="0">((I7-D7)/D7)*100</f>
        <v>36.764705882352942</v>
      </c>
      <c r="N7" s="21">
        <f t="shared" ref="N7:N38" si="1">((K7-F7)/F7)*100</f>
        <v>10.068987595690785</v>
      </c>
      <c r="T7" s="23"/>
      <c r="U7" s="23"/>
    </row>
    <row r="8" spans="1:21" ht="16.5" customHeight="1">
      <c r="A8" s="11">
        <v>2</v>
      </c>
      <c r="C8" s="13" t="s">
        <v>7</v>
      </c>
      <c r="D8" s="14">
        <v>1174250</v>
      </c>
      <c r="E8" s="15"/>
      <c r="F8" s="14">
        <v>21130500</v>
      </c>
      <c r="G8" s="16"/>
      <c r="H8" s="16"/>
      <c r="I8" s="17">
        <v>1086250</v>
      </c>
      <c r="K8" s="19">
        <v>21244421</v>
      </c>
      <c r="L8" s="19"/>
      <c r="M8" s="20">
        <f t="shared" si="0"/>
        <v>-7.4941451990632322</v>
      </c>
      <c r="N8" s="21">
        <f t="shared" si="1"/>
        <v>0.53913064054329052</v>
      </c>
      <c r="T8" s="23"/>
      <c r="U8" s="23"/>
    </row>
    <row r="9" spans="1:21" ht="16.5" customHeight="1">
      <c r="A9" s="11">
        <v>3</v>
      </c>
      <c r="C9" s="13" t="s">
        <v>8</v>
      </c>
      <c r="D9" s="14">
        <v>846000</v>
      </c>
      <c r="E9" s="15"/>
      <c r="F9" s="14">
        <v>20348382</v>
      </c>
      <c r="G9" s="16"/>
      <c r="H9" s="16"/>
      <c r="I9" s="17">
        <v>811250</v>
      </c>
      <c r="K9" s="19">
        <v>20816080</v>
      </c>
      <c r="L9" s="19"/>
      <c r="M9" s="20">
        <f t="shared" si="0"/>
        <v>-4.1075650118203306</v>
      </c>
      <c r="N9" s="21">
        <f t="shared" si="1"/>
        <v>2.2984530170506923</v>
      </c>
      <c r="T9" s="23"/>
      <c r="U9" s="23"/>
    </row>
    <row r="10" spans="1:21" ht="16.5" customHeight="1">
      <c r="A10" s="11">
        <v>4</v>
      </c>
      <c r="C10" s="13" t="s">
        <v>12</v>
      </c>
      <c r="D10" s="14">
        <v>680750</v>
      </c>
      <c r="E10" s="15"/>
      <c r="F10" s="14">
        <v>16136610</v>
      </c>
      <c r="G10" s="16"/>
      <c r="H10" s="16"/>
      <c r="I10" s="17">
        <v>565250</v>
      </c>
      <c r="K10" s="19">
        <v>16707280</v>
      </c>
      <c r="L10" s="19"/>
      <c r="M10" s="20">
        <f t="shared" si="0"/>
        <v>-16.966580976863753</v>
      </c>
      <c r="N10" s="21">
        <f t="shared" si="1"/>
        <v>3.5364924851006498</v>
      </c>
      <c r="T10" s="23"/>
      <c r="U10" s="23"/>
    </row>
    <row r="11" spans="1:21" ht="16.5" customHeight="1">
      <c r="A11" s="11">
        <v>5</v>
      </c>
      <c r="C11" s="13" t="s">
        <v>11</v>
      </c>
      <c r="D11" s="14">
        <v>833750</v>
      </c>
      <c r="E11" s="15"/>
      <c r="F11" s="14">
        <v>16396550</v>
      </c>
      <c r="G11" s="16"/>
      <c r="H11" s="16"/>
      <c r="I11" s="17">
        <v>834750</v>
      </c>
      <c r="K11" s="19">
        <v>16403360</v>
      </c>
      <c r="L11" s="19"/>
      <c r="M11" s="20">
        <f t="shared" si="0"/>
        <v>0.11994002998500748</v>
      </c>
      <c r="N11" s="21">
        <f t="shared" si="1"/>
        <v>4.1533127395702148E-2</v>
      </c>
      <c r="T11" s="23"/>
      <c r="U11" s="23"/>
    </row>
    <row r="12" spans="1:21" ht="16.5" customHeight="1">
      <c r="A12" s="11">
        <v>6</v>
      </c>
      <c r="C12" s="13" t="s">
        <v>13</v>
      </c>
      <c r="D12" s="14">
        <v>636200</v>
      </c>
      <c r="E12" s="15"/>
      <c r="F12" s="14">
        <v>15532240</v>
      </c>
      <c r="G12" s="16"/>
      <c r="H12" s="16"/>
      <c r="I12" s="17">
        <v>574700</v>
      </c>
      <c r="K12" s="19">
        <v>16335021</v>
      </c>
      <c r="L12" s="19"/>
      <c r="M12" s="20">
        <f t="shared" si="0"/>
        <v>-9.6667714555171322</v>
      </c>
      <c r="N12" s="21">
        <f t="shared" si="1"/>
        <v>5.1684818158874695</v>
      </c>
      <c r="T12" s="23"/>
      <c r="U12" s="23"/>
    </row>
    <row r="13" spans="1:21" ht="16.5" customHeight="1">
      <c r="A13" s="11">
        <v>7</v>
      </c>
      <c r="C13" s="13" t="s">
        <v>10</v>
      </c>
      <c r="D13" s="14">
        <v>757950</v>
      </c>
      <c r="E13" s="15"/>
      <c r="F13" s="14">
        <v>16703080</v>
      </c>
      <c r="G13" s="16"/>
      <c r="H13" s="16"/>
      <c r="I13" s="17">
        <v>729150</v>
      </c>
      <c r="K13" s="19">
        <v>15861690</v>
      </c>
      <c r="L13" s="19"/>
      <c r="M13" s="20">
        <f t="shared" si="0"/>
        <v>-3.7997229368691867</v>
      </c>
      <c r="N13" s="21">
        <f t="shared" si="1"/>
        <v>-5.0373344317335489</v>
      </c>
      <c r="T13" s="23"/>
      <c r="U13" s="23"/>
    </row>
    <row r="14" spans="1:21" ht="16.5" customHeight="1">
      <c r="A14" s="11">
        <v>8</v>
      </c>
      <c r="C14" s="13" t="s">
        <v>14</v>
      </c>
      <c r="D14" s="14">
        <v>930700</v>
      </c>
      <c r="E14" s="15"/>
      <c r="F14" s="14">
        <v>15523500</v>
      </c>
      <c r="G14" s="16"/>
      <c r="H14" s="16"/>
      <c r="I14" s="17">
        <v>817800</v>
      </c>
      <c r="K14" s="19">
        <v>15668430</v>
      </c>
      <c r="L14" s="19"/>
      <c r="M14" s="20">
        <f t="shared" si="0"/>
        <v>-12.130654346191038</v>
      </c>
      <c r="N14" s="21">
        <f t="shared" si="1"/>
        <v>0.93361677456759107</v>
      </c>
      <c r="T14" s="23"/>
      <c r="U14" s="23"/>
    </row>
    <row r="15" spans="1:21" ht="16.5" customHeight="1">
      <c r="A15" s="11">
        <v>9</v>
      </c>
      <c r="C15" s="13" t="s">
        <v>27</v>
      </c>
      <c r="D15" s="14">
        <v>420300</v>
      </c>
      <c r="E15" s="15"/>
      <c r="F15" s="14">
        <v>10110800</v>
      </c>
      <c r="G15" s="16"/>
      <c r="H15" s="16"/>
      <c r="I15" s="17">
        <v>349200</v>
      </c>
      <c r="K15" s="19">
        <v>13383120</v>
      </c>
      <c r="L15" s="19"/>
      <c r="M15" s="20">
        <f t="shared" si="0"/>
        <v>-16.916488222698074</v>
      </c>
      <c r="N15" s="21">
        <f t="shared" si="1"/>
        <v>32.364600229457608</v>
      </c>
      <c r="T15" s="23"/>
    </row>
    <row r="16" spans="1:21" ht="16.5" customHeight="1">
      <c r="A16" s="11">
        <v>10</v>
      </c>
      <c r="C16" s="13" t="s">
        <v>17</v>
      </c>
      <c r="D16" s="14">
        <v>753356</v>
      </c>
      <c r="E16" s="15"/>
      <c r="F16" s="14">
        <v>12479250</v>
      </c>
      <c r="G16" s="16"/>
      <c r="H16" s="16"/>
      <c r="I16" s="17">
        <v>764050</v>
      </c>
      <c r="K16" s="17">
        <v>12607761</v>
      </c>
      <c r="L16" s="17"/>
      <c r="M16" s="20">
        <f t="shared" si="0"/>
        <v>1.4195148110587823</v>
      </c>
      <c r="N16" s="21">
        <f t="shared" si="1"/>
        <v>1.0297974637898912</v>
      </c>
      <c r="T16" s="24"/>
    </row>
    <row r="17" spans="1:21" ht="16.5" customHeight="1">
      <c r="A17" s="11">
        <v>11</v>
      </c>
      <c r="C17" s="13" t="s">
        <v>15</v>
      </c>
      <c r="D17" s="14">
        <v>838600</v>
      </c>
      <c r="E17" s="15"/>
      <c r="F17" s="14">
        <v>13622400</v>
      </c>
      <c r="G17" s="16"/>
      <c r="H17" s="16"/>
      <c r="I17" s="17">
        <v>856000</v>
      </c>
      <c r="K17" s="19">
        <v>11600492</v>
      </c>
      <c r="L17" s="19"/>
      <c r="M17" s="20">
        <f t="shared" si="0"/>
        <v>2.0748867159551634</v>
      </c>
      <c r="N17" s="21">
        <f t="shared" si="1"/>
        <v>-14.842524077989195</v>
      </c>
      <c r="T17" s="23"/>
      <c r="U17" s="23"/>
    </row>
    <row r="18" spans="1:21" ht="16.5" customHeight="1">
      <c r="A18" s="11">
        <v>12</v>
      </c>
      <c r="C18" s="13" t="s">
        <v>21</v>
      </c>
      <c r="D18" s="14">
        <v>531150</v>
      </c>
      <c r="E18" s="15"/>
      <c r="F18" s="14">
        <v>11201120</v>
      </c>
      <c r="G18" s="16"/>
      <c r="H18" s="16"/>
      <c r="I18" s="17">
        <v>581600</v>
      </c>
      <c r="K18" s="19">
        <v>11517670</v>
      </c>
      <c r="L18" s="19"/>
      <c r="M18" s="20">
        <f t="shared" si="0"/>
        <v>9.4982584957168417</v>
      </c>
      <c r="N18" s="21">
        <f t="shared" si="1"/>
        <v>2.826056680046281</v>
      </c>
      <c r="T18" s="23"/>
    </row>
    <row r="19" spans="1:21" ht="16.5" customHeight="1">
      <c r="A19" s="11">
        <v>13</v>
      </c>
      <c r="C19" s="13" t="s">
        <v>16</v>
      </c>
      <c r="D19" s="14">
        <v>813000</v>
      </c>
      <c r="E19" s="15"/>
      <c r="F19" s="14">
        <v>12598140</v>
      </c>
      <c r="G19" s="16"/>
      <c r="H19" s="16"/>
      <c r="I19" s="17">
        <v>750000</v>
      </c>
      <c r="K19" s="19">
        <v>11470591</v>
      </c>
      <c r="L19" s="19"/>
      <c r="M19" s="20">
        <f t="shared" si="0"/>
        <v>-7.7490774907749085</v>
      </c>
      <c r="N19" s="21">
        <f t="shared" si="1"/>
        <v>-8.9501227959047931</v>
      </c>
      <c r="T19" s="23"/>
      <c r="U19" s="23"/>
    </row>
    <row r="20" spans="1:21" ht="16.5" customHeight="1">
      <c r="A20" s="11">
        <v>14</v>
      </c>
      <c r="C20" s="13" t="s">
        <v>23</v>
      </c>
      <c r="D20" s="14">
        <v>917500</v>
      </c>
      <c r="E20" s="15"/>
      <c r="F20" s="14">
        <v>10473200</v>
      </c>
      <c r="G20" s="16"/>
      <c r="H20" s="16"/>
      <c r="I20" s="17">
        <v>1021500</v>
      </c>
      <c r="K20" s="19">
        <v>11371840</v>
      </c>
      <c r="L20" s="19"/>
      <c r="M20" s="20">
        <f t="shared" si="0"/>
        <v>11.335149863760217</v>
      </c>
      <c r="N20" s="21">
        <f t="shared" si="1"/>
        <v>8.5803765802238097</v>
      </c>
      <c r="T20" s="23"/>
      <c r="U20" s="23"/>
    </row>
    <row r="21" spans="1:21" ht="16.5" customHeight="1">
      <c r="A21" s="11">
        <v>15</v>
      </c>
      <c r="C21" s="13" t="s">
        <v>20</v>
      </c>
      <c r="D21" s="14">
        <v>716250</v>
      </c>
      <c r="E21" s="15"/>
      <c r="F21" s="14">
        <v>11688270</v>
      </c>
      <c r="G21" s="16"/>
      <c r="H21" s="16"/>
      <c r="I21" s="17">
        <v>675500</v>
      </c>
      <c r="K21" s="19">
        <v>11311790</v>
      </c>
      <c r="L21" s="19"/>
      <c r="M21" s="20">
        <f t="shared" si="0"/>
        <v>-5.6893542757417102</v>
      </c>
      <c r="N21" s="21">
        <f t="shared" si="1"/>
        <v>-3.2210070438140113</v>
      </c>
      <c r="T21" s="23"/>
    </row>
    <row r="22" spans="1:21" ht="16.5" customHeight="1">
      <c r="A22" s="11">
        <v>16</v>
      </c>
      <c r="C22" s="13" t="s">
        <v>18</v>
      </c>
      <c r="D22" s="14">
        <v>918450</v>
      </c>
      <c r="E22" s="15"/>
      <c r="F22" s="14">
        <v>12106010</v>
      </c>
      <c r="G22" s="16"/>
      <c r="H22" s="16"/>
      <c r="I22" s="17">
        <v>805730</v>
      </c>
      <c r="K22" s="19">
        <v>11163120</v>
      </c>
      <c r="L22" s="19"/>
      <c r="M22" s="20">
        <f t="shared" si="0"/>
        <v>-12.272850998965648</v>
      </c>
      <c r="N22" s="21">
        <f t="shared" si="1"/>
        <v>-7.7886107809261684</v>
      </c>
      <c r="T22" s="23"/>
      <c r="U22" s="23"/>
    </row>
    <row r="23" spans="1:21" ht="16.5" customHeight="1">
      <c r="A23" s="11">
        <v>17</v>
      </c>
      <c r="C23" s="13" t="s">
        <v>22</v>
      </c>
      <c r="D23" s="14">
        <v>537600</v>
      </c>
      <c r="E23" s="15"/>
      <c r="F23" s="14">
        <v>10677560</v>
      </c>
      <c r="G23" s="16"/>
      <c r="H23" s="16"/>
      <c r="I23" s="17">
        <v>555500</v>
      </c>
      <c r="K23" s="19">
        <v>10892540</v>
      </c>
      <c r="L23" s="19"/>
      <c r="M23" s="20">
        <f t="shared" si="0"/>
        <v>3.3296130952380953</v>
      </c>
      <c r="N23" s="21">
        <f t="shared" si="1"/>
        <v>2.0133813343123337</v>
      </c>
      <c r="T23" s="23"/>
      <c r="U23" s="23"/>
    </row>
    <row r="24" spans="1:21" ht="16.5" customHeight="1">
      <c r="A24" s="11">
        <v>18</v>
      </c>
      <c r="C24" s="13" t="s">
        <v>35</v>
      </c>
      <c r="D24" s="14">
        <v>429950</v>
      </c>
      <c r="E24" s="15"/>
      <c r="F24" s="14">
        <v>9516880</v>
      </c>
      <c r="G24" s="16"/>
      <c r="H24" s="16"/>
      <c r="I24" s="17">
        <v>424250</v>
      </c>
      <c r="K24" s="19">
        <v>10354530</v>
      </c>
      <c r="L24" s="19"/>
      <c r="M24" s="20">
        <f t="shared" si="0"/>
        <v>-1.3257355506454238</v>
      </c>
      <c r="N24" s="21">
        <f t="shared" si="1"/>
        <v>8.801729138120896</v>
      </c>
      <c r="T24" s="23"/>
      <c r="U24" s="23"/>
    </row>
    <row r="25" spans="1:21" ht="16.5" customHeight="1">
      <c r="A25" s="11">
        <v>19</v>
      </c>
      <c r="C25" s="13" t="s">
        <v>25</v>
      </c>
      <c r="D25" s="14">
        <v>490050</v>
      </c>
      <c r="E25" s="15"/>
      <c r="F25" s="14">
        <v>10398920</v>
      </c>
      <c r="G25" s="16"/>
      <c r="H25" s="16"/>
      <c r="I25" s="17">
        <v>498850</v>
      </c>
      <c r="K25" s="19">
        <v>10271280</v>
      </c>
      <c r="L25" s="19"/>
      <c r="M25" s="20">
        <f t="shared" si="0"/>
        <v>1.7957351290684627</v>
      </c>
      <c r="N25" s="21">
        <f t="shared" si="1"/>
        <v>-1.2274351567278141</v>
      </c>
      <c r="T25" s="23"/>
      <c r="U25" s="23"/>
    </row>
    <row r="26" spans="1:21" ht="16.5" customHeight="1">
      <c r="A26" s="11">
        <v>20</v>
      </c>
      <c r="C26" s="13" t="s">
        <v>33</v>
      </c>
      <c r="D26" s="14">
        <v>552250</v>
      </c>
      <c r="E26" s="15"/>
      <c r="F26" s="14">
        <v>9697350</v>
      </c>
      <c r="G26" s="16"/>
      <c r="H26" s="16"/>
      <c r="I26" s="17">
        <v>481750</v>
      </c>
      <c r="K26" s="19">
        <v>9999091</v>
      </c>
      <c r="L26" s="19"/>
      <c r="M26" s="20">
        <f t="shared" si="0"/>
        <v>-12.76595744680851</v>
      </c>
      <c r="N26" s="21">
        <f t="shared" si="1"/>
        <v>3.1115820301422552</v>
      </c>
      <c r="T26" s="23"/>
      <c r="U26" s="23"/>
    </row>
    <row r="27" spans="1:21" ht="16.5" customHeight="1">
      <c r="A27" s="11">
        <v>21</v>
      </c>
      <c r="C27" s="13" t="s">
        <v>26</v>
      </c>
      <c r="D27" s="14">
        <v>410750</v>
      </c>
      <c r="E27" s="15"/>
      <c r="F27" s="14">
        <v>10150140</v>
      </c>
      <c r="G27" s="16"/>
      <c r="H27" s="16"/>
      <c r="I27" s="17">
        <v>373750</v>
      </c>
      <c r="K27" s="19">
        <v>9825578</v>
      </c>
      <c r="L27" s="19"/>
      <c r="M27" s="20">
        <f t="shared" si="0"/>
        <v>-9.0079123554473526</v>
      </c>
      <c r="N27" s="21">
        <f t="shared" si="1"/>
        <v>-3.1976110674335527</v>
      </c>
      <c r="T27" s="23"/>
      <c r="U27" s="23"/>
    </row>
    <row r="28" spans="1:21" ht="16.5" customHeight="1">
      <c r="A28" s="11">
        <v>22</v>
      </c>
      <c r="C28" s="13" t="s">
        <v>34</v>
      </c>
      <c r="D28" s="14">
        <v>313750</v>
      </c>
      <c r="E28" s="15"/>
      <c r="F28" s="14">
        <v>9548690</v>
      </c>
      <c r="G28" s="16"/>
      <c r="H28" s="16"/>
      <c r="I28" s="17">
        <v>292800</v>
      </c>
      <c r="K28" s="19">
        <v>9688991</v>
      </c>
      <c r="L28" s="19"/>
      <c r="M28" s="20">
        <f t="shared" si="0"/>
        <v>-6.6772908366533867</v>
      </c>
      <c r="N28" s="21">
        <f t="shared" si="1"/>
        <v>1.469321969819944</v>
      </c>
      <c r="T28" s="23"/>
      <c r="U28" s="23"/>
    </row>
    <row r="29" spans="1:21" ht="16.5" customHeight="1">
      <c r="A29" s="11">
        <v>23</v>
      </c>
      <c r="C29" s="13" t="s">
        <v>41</v>
      </c>
      <c r="D29" s="14">
        <v>630600</v>
      </c>
      <c r="E29" s="15"/>
      <c r="F29" s="14">
        <v>7497290</v>
      </c>
      <c r="G29" s="16"/>
      <c r="H29" s="16"/>
      <c r="I29" s="17">
        <v>615650</v>
      </c>
      <c r="K29" s="19">
        <v>9609003</v>
      </c>
      <c r="L29" s="19"/>
      <c r="M29" s="20">
        <f t="shared" si="0"/>
        <v>-2.3707580082461148</v>
      </c>
      <c r="N29" s="21">
        <f t="shared" si="1"/>
        <v>28.166350774746608</v>
      </c>
      <c r="T29" s="23"/>
    </row>
    <row r="30" spans="1:21" ht="16.5" customHeight="1">
      <c r="A30" s="11">
        <v>24</v>
      </c>
      <c r="C30" s="13" t="s">
        <v>28</v>
      </c>
      <c r="D30" s="14">
        <v>411900</v>
      </c>
      <c r="E30" s="15"/>
      <c r="F30" s="14">
        <v>10028680</v>
      </c>
      <c r="G30" s="16"/>
      <c r="H30" s="16"/>
      <c r="I30" s="17">
        <v>435550</v>
      </c>
      <c r="K30" s="19">
        <v>9589980</v>
      </c>
      <c r="L30" s="19"/>
      <c r="M30" s="20">
        <f t="shared" si="0"/>
        <v>5.7416848749696525</v>
      </c>
      <c r="N30" s="21">
        <f t="shared" si="1"/>
        <v>-4.3744540657394593</v>
      </c>
      <c r="T30" s="23"/>
    </row>
    <row r="31" spans="1:21" ht="16.5" customHeight="1">
      <c r="A31" s="11">
        <v>25</v>
      </c>
      <c r="C31" s="13" t="s">
        <v>31</v>
      </c>
      <c r="D31" s="14">
        <v>553100</v>
      </c>
      <c r="E31" s="15"/>
      <c r="F31" s="14">
        <v>9769403.5399999991</v>
      </c>
      <c r="G31" s="16"/>
      <c r="H31" s="16"/>
      <c r="I31" s="17">
        <v>589500</v>
      </c>
      <c r="K31" s="19">
        <v>9404961.7699999996</v>
      </c>
      <c r="L31" s="19"/>
      <c r="M31" s="20">
        <f t="shared" si="0"/>
        <v>6.581088410775628</v>
      </c>
      <c r="N31" s="21">
        <f t="shared" si="1"/>
        <v>-3.7304403335149736</v>
      </c>
      <c r="T31" s="23"/>
    </row>
    <row r="32" spans="1:21" ht="16.5" customHeight="1">
      <c r="A32" s="11">
        <v>26</v>
      </c>
      <c r="C32" s="13" t="s">
        <v>24</v>
      </c>
      <c r="D32" s="14">
        <v>746250</v>
      </c>
      <c r="E32" s="15"/>
      <c r="F32" s="14">
        <v>10414170</v>
      </c>
      <c r="G32" s="16"/>
      <c r="H32" s="16"/>
      <c r="I32" s="17">
        <v>739500</v>
      </c>
      <c r="K32" s="19">
        <v>9386740</v>
      </c>
      <c r="L32" s="19"/>
      <c r="M32" s="20">
        <f t="shared" si="0"/>
        <v>-0.90452261306532655</v>
      </c>
      <c r="N32" s="21">
        <f t="shared" si="1"/>
        <v>-9.865692609204574</v>
      </c>
      <c r="T32" s="23"/>
      <c r="U32" s="23"/>
    </row>
    <row r="33" spans="1:21" ht="16.5" customHeight="1">
      <c r="A33" s="11">
        <v>27</v>
      </c>
      <c r="C33" s="13" t="s">
        <v>19</v>
      </c>
      <c r="D33" s="14">
        <v>408750</v>
      </c>
      <c r="E33" s="15"/>
      <c r="F33" s="14">
        <v>11747100</v>
      </c>
      <c r="G33" s="16"/>
      <c r="H33" s="16"/>
      <c r="I33" s="17">
        <v>346500</v>
      </c>
      <c r="K33" s="19">
        <v>9076380</v>
      </c>
      <c r="L33" s="19"/>
      <c r="M33" s="20">
        <f t="shared" si="0"/>
        <v>-15.229357798165138</v>
      </c>
      <c r="N33" s="21">
        <f t="shared" si="1"/>
        <v>-22.735143141711571</v>
      </c>
      <c r="T33" s="23"/>
      <c r="U33" s="23"/>
    </row>
    <row r="34" spans="1:21" ht="16.5" customHeight="1">
      <c r="A34" s="11">
        <v>28</v>
      </c>
      <c r="C34" s="13" t="s">
        <v>36</v>
      </c>
      <c r="D34" s="14">
        <v>855300</v>
      </c>
      <c r="E34" s="15"/>
      <c r="F34" s="14">
        <v>8999900</v>
      </c>
      <c r="G34" s="16"/>
      <c r="H34" s="16"/>
      <c r="I34" s="17">
        <v>817000</v>
      </c>
      <c r="K34" s="19">
        <v>8811489</v>
      </c>
      <c r="L34" s="19"/>
      <c r="M34" s="20">
        <f t="shared" si="0"/>
        <v>-4.4779609493744887</v>
      </c>
      <c r="N34" s="21">
        <f t="shared" si="1"/>
        <v>-2.0934788164312939</v>
      </c>
      <c r="T34" s="23"/>
      <c r="U34" s="23"/>
    </row>
    <row r="35" spans="1:21" ht="16.5" customHeight="1">
      <c r="A35" s="11">
        <v>29</v>
      </c>
      <c r="C35" s="13" t="s">
        <v>29</v>
      </c>
      <c r="D35" s="14">
        <v>868750</v>
      </c>
      <c r="E35" s="15"/>
      <c r="F35" s="14">
        <v>9921940</v>
      </c>
      <c r="G35" s="16"/>
      <c r="H35" s="16"/>
      <c r="I35" s="17">
        <v>856000</v>
      </c>
      <c r="K35" s="19">
        <v>8502110</v>
      </c>
      <c r="L35" s="19"/>
      <c r="M35" s="20">
        <f t="shared" si="0"/>
        <v>-1.4676258992805755</v>
      </c>
      <c r="N35" s="21">
        <f t="shared" si="1"/>
        <v>-14.310003890368215</v>
      </c>
      <c r="T35" s="23"/>
      <c r="U35" s="23"/>
    </row>
    <row r="36" spans="1:21" ht="16.5" customHeight="1">
      <c r="A36" s="11">
        <v>30</v>
      </c>
      <c r="C36" s="13" t="s">
        <v>38</v>
      </c>
      <c r="D36" s="14">
        <v>393500</v>
      </c>
      <c r="E36" s="15"/>
      <c r="F36" s="14">
        <v>7961450</v>
      </c>
      <c r="G36" s="16"/>
      <c r="H36" s="16"/>
      <c r="I36" s="17">
        <v>449850</v>
      </c>
      <c r="K36" s="19">
        <v>8341370</v>
      </c>
      <c r="L36" s="19"/>
      <c r="M36" s="20">
        <f t="shared" si="0"/>
        <v>14.320203303684877</v>
      </c>
      <c r="N36" s="21">
        <f t="shared" si="1"/>
        <v>4.771995051152742</v>
      </c>
      <c r="T36" s="23"/>
      <c r="U36" s="23"/>
    </row>
    <row r="37" spans="1:21" ht="16.5" customHeight="1">
      <c r="A37" s="11">
        <v>31</v>
      </c>
      <c r="C37" s="13" t="s">
        <v>32</v>
      </c>
      <c r="D37" s="14">
        <v>715750</v>
      </c>
      <c r="E37" s="15"/>
      <c r="F37" s="14">
        <v>9751950</v>
      </c>
      <c r="G37" s="16"/>
      <c r="H37" s="16"/>
      <c r="I37" s="17">
        <v>673000</v>
      </c>
      <c r="K37" s="19">
        <v>8303621</v>
      </c>
      <c r="L37" s="19"/>
      <c r="M37" s="20">
        <f t="shared" si="0"/>
        <v>-5.9727558505064611</v>
      </c>
      <c r="N37" s="21">
        <f t="shared" si="1"/>
        <v>-14.851686073041803</v>
      </c>
      <c r="T37" s="23"/>
      <c r="U37" s="23"/>
    </row>
    <row r="38" spans="1:21" ht="16.5" customHeight="1">
      <c r="A38" s="11">
        <v>32</v>
      </c>
      <c r="C38" s="13" t="s">
        <v>30</v>
      </c>
      <c r="D38" s="14">
        <v>873400</v>
      </c>
      <c r="E38" s="15"/>
      <c r="F38" s="14">
        <v>9838330</v>
      </c>
      <c r="G38" s="16"/>
      <c r="H38" s="16"/>
      <c r="I38" s="17">
        <v>804150</v>
      </c>
      <c r="K38" s="19">
        <v>8243240</v>
      </c>
      <c r="L38" s="19"/>
      <c r="M38" s="20">
        <f t="shared" si="0"/>
        <v>-7.9287840622853212</v>
      </c>
      <c r="N38" s="21">
        <f t="shared" si="1"/>
        <v>-16.213015826873058</v>
      </c>
      <c r="T38" s="23"/>
      <c r="U38" s="23"/>
    </row>
    <row r="39" spans="1:21" ht="16.5" customHeight="1">
      <c r="A39" s="11">
        <v>33</v>
      </c>
      <c r="C39" s="13" t="s">
        <v>39</v>
      </c>
      <c r="D39" s="14">
        <v>647600</v>
      </c>
      <c r="E39" s="15"/>
      <c r="F39" s="14">
        <v>7727090</v>
      </c>
      <c r="G39" s="16"/>
      <c r="H39" s="16"/>
      <c r="I39" s="17">
        <v>466250</v>
      </c>
      <c r="K39" s="19">
        <v>7775440</v>
      </c>
      <c r="L39" s="19"/>
      <c r="M39" s="20">
        <f t="shared" ref="M39:M55" si="2">((I39-D39)/D39)*100</f>
        <v>-28.003397158739961</v>
      </c>
      <c r="N39" s="21">
        <f t="shared" ref="N39:N57" si="3">((K39-F39)/F39)*100</f>
        <v>0.62572067880663995</v>
      </c>
      <c r="T39" s="23"/>
      <c r="U39" s="23"/>
    </row>
    <row r="40" spans="1:21" ht="16.5" customHeight="1">
      <c r="A40" s="11">
        <v>34</v>
      </c>
      <c r="C40" s="13" t="s">
        <v>37</v>
      </c>
      <c r="D40" s="14">
        <v>473050</v>
      </c>
      <c r="E40" s="15"/>
      <c r="F40" s="14">
        <v>8041300</v>
      </c>
      <c r="G40" s="16"/>
      <c r="H40" s="16"/>
      <c r="I40" s="17">
        <v>486000</v>
      </c>
      <c r="K40" s="19">
        <v>7710420</v>
      </c>
      <c r="L40" s="19"/>
      <c r="M40" s="20">
        <f t="shared" si="2"/>
        <v>2.7375541697494978</v>
      </c>
      <c r="N40" s="21">
        <f t="shared" si="3"/>
        <v>-4.1147575640754601</v>
      </c>
      <c r="T40" s="23"/>
    </row>
    <row r="41" spans="1:21" ht="16.5" customHeight="1">
      <c r="A41" s="11">
        <v>35</v>
      </c>
      <c r="C41" s="13" t="s">
        <v>42</v>
      </c>
      <c r="D41" s="14">
        <v>832750</v>
      </c>
      <c r="E41" s="15"/>
      <c r="F41" s="14">
        <v>7485110</v>
      </c>
      <c r="G41" s="16"/>
      <c r="H41" s="16"/>
      <c r="I41" s="17">
        <v>698500</v>
      </c>
      <c r="K41" s="19">
        <v>7414380</v>
      </c>
      <c r="L41" s="19"/>
      <c r="M41" s="20">
        <f t="shared" si="2"/>
        <v>-16.1212848994296</v>
      </c>
      <c r="N41" s="21">
        <f t="shared" si="3"/>
        <v>-0.94494269289295696</v>
      </c>
      <c r="T41" s="23"/>
    </row>
    <row r="42" spans="1:21" ht="16.5" customHeight="1">
      <c r="A42" s="11">
        <v>36</v>
      </c>
      <c r="C42" s="13" t="s">
        <v>47</v>
      </c>
      <c r="D42" s="14">
        <v>530500</v>
      </c>
      <c r="E42" s="15"/>
      <c r="F42" s="14">
        <v>6841920</v>
      </c>
      <c r="G42" s="16"/>
      <c r="H42" s="16"/>
      <c r="I42" s="17">
        <v>529850</v>
      </c>
      <c r="K42" s="19">
        <v>7356420</v>
      </c>
      <c r="L42" s="19"/>
      <c r="M42" s="20">
        <f t="shared" si="2"/>
        <v>-0.12252591894439209</v>
      </c>
      <c r="N42" s="21">
        <f t="shared" si="3"/>
        <v>7.5198189981759507</v>
      </c>
      <c r="T42" s="23"/>
      <c r="U42" s="23"/>
    </row>
    <row r="43" spans="1:21" ht="16.5" customHeight="1">
      <c r="A43" s="11">
        <v>37</v>
      </c>
      <c r="C43" s="13" t="s">
        <v>45</v>
      </c>
      <c r="D43" s="14">
        <v>446650</v>
      </c>
      <c r="E43" s="15"/>
      <c r="F43" s="14">
        <v>7079980</v>
      </c>
      <c r="G43" s="16"/>
      <c r="H43" s="16"/>
      <c r="I43" s="17">
        <v>407500</v>
      </c>
      <c r="K43" s="19">
        <v>7242741</v>
      </c>
      <c r="L43" s="19"/>
      <c r="M43" s="20">
        <f t="shared" si="2"/>
        <v>-8.7652524347923428</v>
      </c>
      <c r="N43" s="21">
        <f t="shared" si="3"/>
        <v>2.2988906748324149</v>
      </c>
      <c r="T43" s="23"/>
      <c r="U43" s="23"/>
    </row>
    <row r="44" spans="1:21" ht="16.5" customHeight="1">
      <c r="A44" s="11">
        <v>38</v>
      </c>
      <c r="C44" s="13" t="s">
        <v>46</v>
      </c>
      <c r="D44" s="14">
        <v>452750</v>
      </c>
      <c r="E44" s="15"/>
      <c r="F44" s="14">
        <v>6859320</v>
      </c>
      <c r="G44" s="16"/>
      <c r="H44" s="16"/>
      <c r="I44" s="17">
        <v>452150</v>
      </c>
      <c r="K44" s="19">
        <v>7219500</v>
      </c>
      <c r="L44" s="19"/>
      <c r="M44" s="20">
        <f t="shared" si="2"/>
        <v>-0.13252346769740475</v>
      </c>
      <c r="N44" s="21">
        <f>((K44-F44)/F44)*100</f>
        <v>5.250957820891867</v>
      </c>
      <c r="T44" s="23"/>
      <c r="U44" s="23"/>
    </row>
    <row r="45" spans="1:21" ht="17.25" customHeight="1">
      <c r="A45" s="11">
        <v>39</v>
      </c>
      <c r="C45" s="13" t="s">
        <v>48</v>
      </c>
      <c r="D45" s="14">
        <v>461500</v>
      </c>
      <c r="E45" s="15"/>
      <c r="F45" s="14">
        <v>6839570</v>
      </c>
      <c r="G45" s="16"/>
      <c r="H45" s="16"/>
      <c r="I45" s="17">
        <v>518000</v>
      </c>
      <c r="K45" s="19">
        <v>7119195</v>
      </c>
      <c r="L45" s="19"/>
      <c r="M45" s="20">
        <f>((I45-D45)/D45)*100</f>
        <v>12.242686890574214</v>
      </c>
      <c r="N45" s="21">
        <f t="shared" si="3"/>
        <v>4.0883418109617997</v>
      </c>
      <c r="T45" s="23"/>
      <c r="U45" s="23"/>
    </row>
    <row r="46" spans="1:21" ht="17.25" customHeight="1">
      <c r="A46" s="11">
        <v>40</v>
      </c>
      <c r="C46" s="13" t="s">
        <v>43</v>
      </c>
      <c r="D46" s="14">
        <v>543500</v>
      </c>
      <c r="E46" s="15"/>
      <c r="F46" s="14">
        <v>7274860</v>
      </c>
      <c r="G46" s="16"/>
      <c r="H46" s="16"/>
      <c r="I46" s="17">
        <v>455250</v>
      </c>
      <c r="K46" s="19">
        <v>6831420</v>
      </c>
      <c r="L46" s="19"/>
      <c r="M46" s="20">
        <f t="shared" si="2"/>
        <v>-16.237350505979762</v>
      </c>
      <c r="N46" s="21">
        <f t="shared" si="3"/>
        <v>-6.0955124909620251</v>
      </c>
      <c r="T46" s="23"/>
      <c r="U46" s="23"/>
    </row>
    <row r="47" spans="1:21" ht="17.25" customHeight="1">
      <c r="A47" s="11">
        <v>41</v>
      </c>
      <c r="C47" s="13" t="s">
        <v>49</v>
      </c>
      <c r="D47" s="14">
        <v>373200</v>
      </c>
      <c r="E47" s="25"/>
      <c r="F47" s="14">
        <v>6285140</v>
      </c>
      <c r="G47" s="16"/>
      <c r="H47" s="16"/>
      <c r="I47" s="17">
        <v>343050</v>
      </c>
      <c r="K47" s="19">
        <v>6077130</v>
      </c>
      <c r="L47" s="19"/>
      <c r="M47" s="20">
        <f t="shared" si="2"/>
        <v>-8.0787781350482319</v>
      </c>
      <c r="N47" s="21">
        <f t="shared" si="3"/>
        <v>-3.3095523727395095</v>
      </c>
      <c r="T47" s="23"/>
      <c r="U47" s="23"/>
    </row>
    <row r="48" spans="1:21" ht="17.25" customHeight="1">
      <c r="A48" s="11">
        <v>42</v>
      </c>
      <c r="C48" s="13" t="s">
        <v>40</v>
      </c>
      <c r="D48" s="14">
        <v>393900</v>
      </c>
      <c r="E48" s="15"/>
      <c r="F48" s="14">
        <v>7589160</v>
      </c>
      <c r="G48" s="16"/>
      <c r="H48" s="16"/>
      <c r="I48" s="17">
        <v>395150</v>
      </c>
      <c r="K48" s="19">
        <v>6028571</v>
      </c>
      <c r="L48" s="19"/>
      <c r="M48" s="20">
        <f t="shared" si="2"/>
        <v>0.3173394262503173</v>
      </c>
      <c r="N48" s="21">
        <f t="shared" si="3"/>
        <v>-20.563395685425</v>
      </c>
      <c r="T48" s="23"/>
      <c r="U48" s="23"/>
    </row>
    <row r="49" spans="1:21" ht="17.25" customHeight="1">
      <c r="A49" s="11">
        <v>43</v>
      </c>
      <c r="C49" s="13" t="s">
        <v>53</v>
      </c>
      <c r="D49" s="14">
        <v>452400</v>
      </c>
      <c r="E49" s="15"/>
      <c r="F49" s="14">
        <v>4716440</v>
      </c>
      <c r="G49" s="16"/>
      <c r="H49" s="16"/>
      <c r="I49" s="17">
        <v>423150</v>
      </c>
      <c r="K49" s="19">
        <v>5475460</v>
      </c>
      <c r="L49" s="19"/>
      <c r="M49" s="20">
        <f t="shared" si="2"/>
        <v>-6.4655172413793105</v>
      </c>
      <c r="N49" s="21">
        <f t="shared" si="3"/>
        <v>16.093070197013002</v>
      </c>
      <c r="T49" s="23"/>
    </row>
    <row r="50" spans="1:21" ht="17.25" customHeight="1">
      <c r="A50" s="11">
        <v>44</v>
      </c>
      <c r="C50" s="13" t="s">
        <v>44</v>
      </c>
      <c r="D50" s="14">
        <v>525750</v>
      </c>
      <c r="E50" s="15"/>
      <c r="F50" s="14">
        <v>7261111</v>
      </c>
      <c r="G50" s="16"/>
      <c r="H50" s="16"/>
      <c r="I50" s="17">
        <v>476500</v>
      </c>
      <c r="K50" s="19">
        <v>5248283</v>
      </c>
      <c r="L50" s="19"/>
      <c r="M50" s="20">
        <f t="shared" si="2"/>
        <v>-9.367570137898241</v>
      </c>
      <c r="N50" s="21">
        <f t="shared" si="3"/>
        <v>-27.720661480040725</v>
      </c>
      <c r="T50" s="23"/>
      <c r="U50" s="23"/>
    </row>
    <row r="51" spans="1:21" ht="17.25" customHeight="1">
      <c r="A51" s="11">
        <v>45</v>
      </c>
      <c r="C51" s="13" t="s">
        <v>51</v>
      </c>
      <c r="D51" s="14">
        <v>471150</v>
      </c>
      <c r="E51" s="15"/>
      <c r="F51" s="14">
        <v>5227220</v>
      </c>
      <c r="G51" s="16"/>
      <c r="H51" s="16"/>
      <c r="I51" s="17">
        <v>410000</v>
      </c>
      <c r="K51" s="19">
        <v>5171360</v>
      </c>
      <c r="L51" s="19"/>
      <c r="M51" s="20">
        <f t="shared" si="2"/>
        <v>-12.978881460256819</v>
      </c>
      <c r="N51" s="21">
        <f t="shared" si="3"/>
        <v>-1.0686368662501291</v>
      </c>
      <c r="T51" s="23"/>
      <c r="U51" s="23"/>
    </row>
    <row r="52" spans="1:21" ht="17.25" customHeight="1">
      <c r="A52" s="11">
        <v>46</v>
      </c>
      <c r="C52" s="13" t="s">
        <v>52</v>
      </c>
      <c r="D52" s="14">
        <v>349700</v>
      </c>
      <c r="E52" s="15"/>
      <c r="F52" s="14">
        <v>5104070</v>
      </c>
      <c r="G52" s="16"/>
      <c r="H52" s="16"/>
      <c r="I52" s="17">
        <v>349900</v>
      </c>
      <c r="K52" s="19">
        <v>4574406</v>
      </c>
      <c r="L52" s="19"/>
      <c r="M52" s="20">
        <f t="shared" si="2"/>
        <v>5.7191878753217046E-2</v>
      </c>
      <c r="N52" s="21">
        <f t="shared" si="3"/>
        <v>-10.377287145356549</v>
      </c>
      <c r="T52" s="23"/>
      <c r="U52" s="23"/>
    </row>
    <row r="53" spans="1:21" ht="17.25" customHeight="1">
      <c r="A53" s="11">
        <v>47</v>
      </c>
      <c r="C53" s="13" t="s">
        <v>56</v>
      </c>
      <c r="D53" s="14">
        <v>436500</v>
      </c>
      <c r="E53" s="15"/>
      <c r="F53" s="14">
        <v>2333600</v>
      </c>
      <c r="G53" s="16"/>
      <c r="H53" s="16"/>
      <c r="I53" s="17">
        <v>359000</v>
      </c>
      <c r="K53" s="19">
        <v>4116140</v>
      </c>
      <c r="L53" s="19"/>
      <c r="M53" s="20">
        <f t="shared" si="2"/>
        <v>-17.754868270332189</v>
      </c>
      <c r="N53" s="21">
        <f t="shared" si="3"/>
        <v>76.385841618100798</v>
      </c>
      <c r="T53" s="23"/>
      <c r="U53" s="23"/>
    </row>
    <row r="54" spans="1:21" ht="17.25" customHeight="1">
      <c r="A54" s="11">
        <v>48</v>
      </c>
      <c r="C54" s="13" t="s">
        <v>50</v>
      </c>
      <c r="D54" s="14">
        <v>603250</v>
      </c>
      <c r="E54" s="15"/>
      <c r="F54" s="14">
        <v>5239520</v>
      </c>
      <c r="G54" s="16"/>
      <c r="H54" s="16"/>
      <c r="I54" s="17">
        <v>595600</v>
      </c>
      <c r="K54" s="19">
        <v>4089700</v>
      </c>
      <c r="L54" s="19"/>
      <c r="M54" s="20">
        <f t="shared" si="2"/>
        <v>-1.2681309573145461</v>
      </c>
      <c r="N54" s="21">
        <f t="shared" si="3"/>
        <v>-21.945140012825604</v>
      </c>
      <c r="T54" s="23"/>
      <c r="U54" s="23"/>
    </row>
    <row r="55" spans="1:21" ht="17.25" customHeight="1">
      <c r="A55" s="11">
        <v>49</v>
      </c>
      <c r="C55" s="13" t="s">
        <v>54</v>
      </c>
      <c r="D55" s="14">
        <v>270100</v>
      </c>
      <c r="E55" s="15"/>
      <c r="F55" s="14">
        <v>3496560</v>
      </c>
      <c r="G55" s="16"/>
      <c r="H55" s="16"/>
      <c r="I55" s="17">
        <v>280080</v>
      </c>
      <c r="K55" s="19">
        <v>3281680</v>
      </c>
      <c r="L55" s="19"/>
      <c r="M55" s="20">
        <f t="shared" si="2"/>
        <v>3.6949278045168454</v>
      </c>
      <c r="N55" s="21">
        <f t="shared" si="3"/>
        <v>-6.1454686892259822</v>
      </c>
      <c r="T55" s="23"/>
      <c r="U55" s="23"/>
    </row>
    <row r="56" spans="1:21" ht="17.25" customHeight="1">
      <c r="A56" s="11">
        <v>50</v>
      </c>
      <c r="C56" s="13" t="s">
        <v>55</v>
      </c>
      <c r="D56" s="14">
        <v>325000</v>
      </c>
      <c r="E56" s="15"/>
      <c r="F56" s="14">
        <v>2655700</v>
      </c>
      <c r="G56" s="16"/>
      <c r="H56" s="16"/>
      <c r="I56" s="17">
        <v>271250</v>
      </c>
      <c r="K56" s="19">
        <v>2602580</v>
      </c>
      <c r="L56" s="19"/>
      <c r="M56" s="20">
        <f>((I56-D56)/D56)*100</f>
        <v>-16.538461538461537</v>
      </c>
      <c r="N56" s="21">
        <f t="shared" si="3"/>
        <v>-2.0002259291335616</v>
      </c>
      <c r="T56" s="23"/>
      <c r="U56" s="23"/>
    </row>
    <row r="57" spans="1:21" s="31" customFormat="1" ht="19.5" customHeight="1">
      <c r="A57" s="26"/>
      <c r="B57" s="53" t="s">
        <v>57</v>
      </c>
      <c r="C57" s="53"/>
      <c r="D57" s="27">
        <f>SUM(D7:D56)</f>
        <v>30229106</v>
      </c>
      <c r="E57" s="27"/>
      <c r="F57" s="27">
        <f>SUM(F7:F56)</f>
        <v>499644046.54000002</v>
      </c>
      <c r="G57" s="27"/>
      <c r="H57" s="27"/>
      <c r="I57" s="28">
        <f>SUM(I7:I56)</f>
        <v>29023510</v>
      </c>
      <c r="J57" s="26"/>
      <c r="K57" s="28">
        <f>SUM(K7:K56)</f>
        <v>494690156.76999998</v>
      </c>
      <c r="L57" s="28"/>
      <c r="M57" s="29">
        <f>((I57-D57)/D57)*100</f>
        <v>-3.9881960121480273</v>
      </c>
      <c r="N57" s="30">
        <f t="shared" si="3"/>
        <v>-0.99148379817699828</v>
      </c>
      <c r="T57" s="32"/>
      <c r="U57" s="33"/>
    </row>
    <row r="58" spans="1:21" s="31" customFormat="1" ht="8.25" customHeight="1">
      <c r="B58" s="34"/>
      <c r="C58" s="34"/>
      <c r="D58" s="35"/>
      <c r="E58" s="35"/>
      <c r="F58" s="35"/>
      <c r="G58" s="34"/>
      <c r="H58" s="34"/>
      <c r="I58" s="36"/>
      <c r="J58" s="37"/>
      <c r="K58" s="36"/>
      <c r="L58" s="36"/>
      <c r="M58" s="32"/>
      <c r="N58" s="32"/>
      <c r="U58" s="8"/>
    </row>
    <row r="59" spans="1:21" ht="20.25" customHeight="1">
      <c r="A59" s="38" t="s">
        <v>58</v>
      </c>
    </row>
    <row r="60" spans="1:21" s="40" customFormat="1" ht="21" customHeight="1">
      <c r="A60" s="39"/>
      <c r="I60" s="18"/>
      <c r="J60" s="18"/>
      <c r="K60" s="18"/>
      <c r="L60" s="18"/>
      <c r="M60" s="41"/>
      <c r="U60" s="42"/>
    </row>
  </sheetData>
  <sortState xmlns:xlrd2="http://schemas.microsoft.com/office/spreadsheetml/2017/richdata2" ref="C7:N56">
    <sortCondition descending="1" ref="K7:K56"/>
  </sortState>
  <mergeCells count="11">
    <mergeCell ref="I4:K4"/>
    <mergeCell ref="I5:J5"/>
    <mergeCell ref="B57:C57"/>
    <mergeCell ref="A1:N1"/>
    <mergeCell ref="A2:N2"/>
    <mergeCell ref="A4:A6"/>
    <mergeCell ref="B4:C6"/>
    <mergeCell ref="D4:F4"/>
    <mergeCell ref="M4:N4"/>
    <mergeCell ref="D5:E5"/>
    <mergeCell ref="D6:E6"/>
  </mergeCells>
  <pageMargins left="0.78740157480314965" right="0.59055118110236227" top="0.98425196850393704" bottom="0.59055118110236227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ค่าขยะ</vt:lpstr>
      <vt:lpstr>ค่าขยะ!Print_Area</vt:lpstr>
      <vt:lpstr>ค่าขยะ!Print_Titles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ACER_47F8</dc:creator>
  <cp:lastModifiedBy>BMA</cp:lastModifiedBy>
  <cp:lastPrinted>2023-08-22T07:48:01Z</cp:lastPrinted>
  <dcterms:created xsi:type="dcterms:W3CDTF">2022-07-05T04:49:18Z</dcterms:created>
  <dcterms:modified xsi:type="dcterms:W3CDTF">2023-08-22T07:48:13Z</dcterms:modified>
</cp:coreProperties>
</file>