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ไฟล์กลุ่มงาน\ทิพย์สินี (มาย)\11.สถิติกทม\ด้านองค์กรกรุงเทพมหานคร\"/>
    </mc:Choice>
  </mc:AlternateContent>
  <xr:revisionPtr revIDLastSave="0" documentId="13_ncr:1_{54E59CF5-5AD2-49A3-983A-28BF56AA1BFF}" xr6:coauthVersionLast="47" xr6:coauthVersionMax="47" xr10:uidLastSave="{00000000-0000-0000-0000-000000000000}"/>
  <bookViews>
    <workbookView xWindow="-120" yWindow="-120" windowWidth="29040" windowHeight="15840" xr2:uid="{81CFB84A-76E7-4C1F-8CAE-2053EE9BC2FF}"/>
  </bookViews>
  <sheets>
    <sheet name="ประมาณการและรายรับจริง" sheetId="1" r:id="rId1"/>
  </sheets>
  <definedNames>
    <definedName name="_xlnm.Print_Area" localSheetId="0">ประมาณการและรายรับจริง!$A$1:$J$27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" l="1"/>
  <c r="H23" i="1"/>
  <c r="I23" i="1"/>
  <c r="K23" i="1"/>
  <c r="G23" i="1"/>
  <c r="H22" i="1"/>
  <c r="J22" i="1"/>
  <c r="H19" i="1"/>
  <c r="J19" i="1"/>
  <c r="G19" i="1"/>
  <c r="G12" i="1"/>
  <c r="J12" i="1"/>
  <c r="H12" i="1"/>
  <c r="E22" i="1"/>
  <c r="G22" i="1"/>
  <c r="E12" i="1"/>
  <c r="E19" i="1" s="1"/>
  <c r="D12" i="1"/>
  <c r="D19" i="1" s="1"/>
  <c r="D23" i="1" s="1"/>
  <c r="E23" i="1" l="1"/>
</calcChain>
</file>

<file path=xl/sharedStrings.xml><?xml version="1.0" encoding="utf-8"?>
<sst xmlns="http://schemas.openxmlformats.org/spreadsheetml/2006/main" count="38" uniqueCount="34">
  <si>
    <t>เปรียบเทียบประมาณการและรายรับจริงของกรุงเทพมหานคร จำแนกตามประเภทรายรับ</t>
  </si>
  <si>
    <t>หน่วย : ล้านบาท</t>
  </si>
  <si>
    <t xml:space="preserve">    ประเภทรายรับ</t>
  </si>
  <si>
    <t xml:space="preserve">      ปีงบประมาณ 2564</t>
  </si>
  <si>
    <t>ปีงบประมาณ 2565</t>
  </si>
  <si>
    <t>ประมาณการ</t>
  </si>
  <si>
    <t>รายรับจริง</t>
  </si>
  <si>
    <t xml:space="preserve">   </t>
  </si>
  <si>
    <t>รายได้ประจำ</t>
  </si>
  <si>
    <t>1.</t>
  </si>
  <si>
    <t>ภาษีอากร</t>
  </si>
  <si>
    <t>- กทม. จัดเก็บเอง</t>
  </si>
  <si>
    <t>- ส่วนราชการอื่นจัดเก็บให้</t>
  </si>
  <si>
    <t>รวม</t>
  </si>
  <si>
    <t>2.</t>
  </si>
  <si>
    <t>ค่าธรรมเนียม ค่าใบอนุญาต</t>
  </si>
  <si>
    <t>ค่าปรับและค่าบริการ</t>
  </si>
  <si>
    <t>3.</t>
  </si>
  <si>
    <t>รายได้จากทรัพย์สิน</t>
  </si>
  <si>
    <t>4.</t>
  </si>
  <si>
    <t>รายได้จากการสาธารณูปโภค</t>
  </si>
  <si>
    <t>การพาณิชย์ และกิจการอื่น ๆ</t>
  </si>
  <si>
    <t>5.</t>
  </si>
  <si>
    <t>รายได้เบ็ดเตล็ด</t>
  </si>
  <si>
    <t>รวมรายได้ประจำ</t>
  </si>
  <si>
    <t>รายได้พิเศษ</t>
  </si>
  <si>
    <t>เงินสะสมจ่ายขาด</t>
  </si>
  <si>
    <t xml:space="preserve"> -</t>
  </si>
  <si>
    <t>รวมรายได้พิเศษ</t>
  </si>
  <si>
    <t xml:space="preserve">           รวม</t>
  </si>
  <si>
    <t>แหล่งข้อมูล : กองบัญชี สำนักการคลัง กรุงเทพมหานคร</t>
  </si>
  <si>
    <t>ปีงบประมาณ 2566</t>
  </si>
  <si>
    <t>หมายเหตุ   : รายรับจริงประจำปีงบประมาณ 2565</t>
  </si>
  <si>
    <t>ปีงบประมาณ 2564 - 2565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</si>
</sst>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&quot;-&quot;_-;_-@_-"/>
    <numFmt numFmtId="165" formatCode="#.00,,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0"/>
      <color indexed="10"/>
      <name val="TH SarabunPSK"/>
      <family val="2"/>
    </font>
    <font>
      <sz val="12"/>
      <color indexed="10"/>
      <name val="TH SarabunPSK"/>
      <family val="2"/>
    </font>
    <font>
      <sz val="8"/>
      <name val="TH SarabunPSK"/>
      <family val="2"/>
    </font>
    <font>
      <sz val="8"/>
      <name val="Calibri"/>
      <family val="2"/>
      <charset val="222"/>
      <scheme val="minor"/>
    </font>
    <font>
      <sz val="16"/>
      <name val="TH SarabunPSK"/>
      <family val="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43" fontId="5" fillId="2" borderId="3" xfId="0" applyNumberFormat="1" applyFont="1" applyFill="1" applyBorder="1" applyAlignment="1">
      <alignment horizontal="right" vertical="center"/>
    </xf>
    <xf numFmtId="43" fontId="5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fill" vertical="center"/>
    </xf>
    <xf numFmtId="43" fontId="6" fillId="0" borderId="2" xfId="0" applyNumberFormat="1" applyFont="1" applyBorder="1" applyAlignment="1">
      <alignment horizontal="fill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" fontId="3" fillId="0" borderId="0" xfId="2" applyNumberFormat="1" applyFont="1" applyBorder="1" applyAlignment="1" applyProtection="1">
      <alignment vertical="center"/>
    </xf>
    <xf numFmtId="4" fontId="3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" fontId="5" fillId="0" borderId="0" xfId="2" applyNumberFormat="1" applyFont="1" applyBorder="1" applyAlignment="1" applyProtection="1">
      <alignment vertical="center"/>
    </xf>
    <xf numFmtId="4" fontId="5" fillId="4" borderId="0" xfId="2" applyNumberFormat="1" applyFont="1" applyFill="1" applyBorder="1" applyAlignment="1" applyProtection="1">
      <alignment vertical="center"/>
    </xf>
    <xf numFmtId="4" fontId="3" fillId="0" borderId="0" xfId="2" applyNumberFormat="1" applyFont="1" applyBorder="1" applyAlignment="1">
      <alignment vertical="center"/>
    </xf>
    <xf numFmtId="4" fontId="3" fillId="4" borderId="0" xfId="2" applyNumberFormat="1" applyFont="1" applyFill="1" applyBorder="1" applyAlignment="1">
      <alignment vertical="center"/>
    </xf>
    <xf numFmtId="4" fontId="3" fillId="0" borderId="0" xfId="2" quotePrefix="1" applyNumberFormat="1" applyFont="1" applyBorder="1" applyAlignment="1" applyProtection="1">
      <alignment vertical="center"/>
    </xf>
    <xf numFmtId="4" fontId="3" fillId="4" borderId="0" xfId="2" applyNumberFormat="1" applyFont="1" applyFill="1" applyBorder="1" applyAlignment="1" applyProtection="1">
      <alignment vertical="center"/>
    </xf>
    <xf numFmtId="4" fontId="3" fillId="4" borderId="0" xfId="1" applyNumberFormat="1" applyFont="1" applyFill="1" applyBorder="1" applyAlignment="1" applyProtection="1">
      <alignment vertical="center"/>
    </xf>
    <xf numFmtId="0" fontId="5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164" fontId="5" fillId="0" borderId="3" xfId="2" applyNumberFormat="1" applyFont="1" applyBorder="1" applyAlignment="1" applyProtection="1">
      <alignment vertical="center"/>
    </xf>
    <xf numFmtId="164" fontId="5" fillId="4" borderId="3" xfId="2" applyNumberFormat="1" applyFont="1" applyFill="1" applyBorder="1" applyAlignment="1" applyProtection="1">
      <alignment vertical="center"/>
    </xf>
    <xf numFmtId="164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3" fontId="3" fillId="0" borderId="0" xfId="1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64" fontId="5" fillId="0" borderId="3" xfId="2" applyNumberFormat="1" applyFont="1" applyBorder="1" applyAlignment="1" applyProtection="1">
      <alignment horizontal="right" vertical="center"/>
    </xf>
    <xf numFmtId="0" fontId="7" fillId="3" borderId="3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164" fontId="5" fillId="0" borderId="0" xfId="2" applyNumberFormat="1" applyFont="1" applyBorder="1" applyAlignment="1" applyProtection="1">
      <alignment vertical="center"/>
    </xf>
    <xf numFmtId="4" fontId="5" fillId="0" borderId="0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43" fontId="6" fillId="0" borderId="0" xfId="1" applyFont="1" applyAlignment="1">
      <alignment vertical="center"/>
    </xf>
    <xf numFmtId="43" fontId="9" fillId="0" borderId="0" xfId="1" applyFont="1" applyAlignment="1">
      <alignment vertical="center"/>
    </xf>
    <xf numFmtId="43" fontId="12" fillId="0" borderId="0" xfId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43" fontId="5" fillId="2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3" fontId="6" fillId="0" borderId="0" xfId="0" applyNumberFormat="1" applyFont="1" applyAlignment="1">
      <alignment horizontal="fill" vertical="center"/>
    </xf>
    <xf numFmtId="164" fontId="6" fillId="4" borderId="0" xfId="0" applyNumberFormat="1" applyFont="1" applyFill="1" applyAlignment="1">
      <alignment vertical="center"/>
    </xf>
    <xf numFmtId="43" fontId="3" fillId="0" borderId="0" xfId="1" applyFont="1" applyBorder="1" applyAlignment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43" fontId="9" fillId="0" borderId="0" xfId="1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</cellXfs>
  <cellStyles count="3">
    <cellStyle name="เครื่องหมายจุลภาค 5 2 2" xfId="2" xr:uid="{403B43EF-7677-4D22-B4BE-E11CD615CA61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4E97C-D2C2-41D2-9514-44132B8413A9}">
  <sheetPr>
    <tabColor rgb="FFFF0000"/>
  </sheetPr>
  <dimension ref="A1:R48"/>
  <sheetViews>
    <sheetView tabSelected="1" view="pageBreakPreview" zoomScale="160" zoomScaleNormal="130" zoomScaleSheetLayoutView="160" workbookViewId="0">
      <selection activeCell="J24" sqref="J24"/>
    </sheetView>
  </sheetViews>
  <sheetFormatPr defaultColWidth="13.5703125" defaultRowHeight="18.75"/>
  <cols>
    <col min="1" max="1" width="2.85546875" style="14" customWidth="1"/>
    <col min="2" max="2" width="1.85546875" style="14" customWidth="1"/>
    <col min="3" max="3" width="21.7109375" style="14" customWidth="1"/>
    <col min="4" max="4" width="11.42578125" style="14" customWidth="1"/>
    <col min="5" max="5" width="10.28515625" style="66" bestFit="1" customWidth="1"/>
    <col min="6" max="6" width="1.28515625" style="66" customWidth="1"/>
    <col min="7" max="7" width="11.7109375" style="14" bestFit="1" customWidth="1"/>
    <col min="8" max="8" width="13" style="14" customWidth="1"/>
    <col min="9" max="9" width="1.28515625" style="14" customWidth="1"/>
    <col min="10" max="10" width="15.28515625" style="14" bestFit="1" customWidth="1"/>
    <col min="11" max="11" width="1.42578125" style="14" customWidth="1"/>
    <col min="12" max="256" width="13.5703125" style="14"/>
    <col min="257" max="257" width="2.85546875" style="14" customWidth="1"/>
    <col min="258" max="258" width="1.85546875" style="14" customWidth="1"/>
    <col min="259" max="259" width="21.7109375" style="14" customWidth="1"/>
    <col min="260" max="263" width="11.42578125" style="14" customWidth="1"/>
    <col min="264" max="264" width="15.140625" style="14" customWidth="1"/>
    <col min="265" max="512" width="13.5703125" style="14"/>
    <col min="513" max="513" width="2.85546875" style="14" customWidth="1"/>
    <col min="514" max="514" width="1.85546875" style="14" customWidth="1"/>
    <col min="515" max="515" width="21.7109375" style="14" customWidth="1"/>
    <col min="516" max="519" width="11.42578125" style="14" customWidth="1"/>
    <col min="520" max="520" width="15.140625" style="14" customWidth="1"/>
    <col min="521" max="768" width="13.5703125" style="14"/>
    <col min="769" max="769" width="2.85546875" style="14" customWidth="1"/>
    <col min="770" max="770" width="1.85546875" style="14" customWidth="1"/>
    <col min="771" max="771" width="21.7109375" style="14" customWidth="1"/>
    <col min="772" max="775" width="11.42578125" style="14" customWidth="1"/>
    <col min="776" max="776" width="15.140625" style="14" customWidth="1"/>
    <col min="777" max="1024" width="13.5703125" style="14"/>
    <col min="1025" max="1025" width="2.85546875" style="14" customWidth="1"/>
    <col min="1026" max="1026" width="1.85546875" style="14" customWidth="1"/>
    <col min="1027" max="1027" width="21.7109375" style="14" customWidth="1"/>
    <col min="1028" max="1031" width="11.42578125" style="14" customWidth="1"/>
    <col min="1032" max="1032" width="15.140625" style="14" customWidth="1"/>
    <col min="1033" max="1280" width="13.5703125" style="14"/>
    <col min="1281" max="1281" width="2.85546875" style="14" customWidth="1"/>
    <col min="1282" max="1282" width="1.85546875" style="14" customWidth="1"/>
    <col min="1283" max="1283" width="21.7109375" style="14" customWidth="1"/>
    <col min="1284" max="1287" width="11.42578125" style="14" customWidth="1"/>
    <col min="1288" max="1288" width="15.140625" style="14" customWidth="1"/>
    <col min="1289" max="1536" width="13.5703125" style="14"/>
    <col min="1537" max="1537" width="2.85546875" style="14" customWidth="1"/>
    <col min="1538" max="1538" width="1.85546875" style="14" customWidth="1"/>
    <col min="1539" max="1539" width="21.7109375" style="14" customWidth="1"/>
    <col min="1540" max="1543" width="11.42578125" style="14" customWidth="1"/>
    <col min="1544" max="1544" width="15.140625" style="14" customWidth="1"/>
    <col min="1545" max="1792" width="13.5703125" style="14"/>
    <col min="1793" max="1793" width="2.85546875" style="14" customWidth="1"/>
    <col min="1794" max="1794" width="1.85546875" style="14" customWidth="1"/>
    <col min="1795" max="1795" width="21.7109375" style="14" customWidth="1"/>
    <col min="1796" max="1799" width="11.42578125" style="14" customWidth="1"/>
    <col min="1800" max="1800" width="15.140625" style="14" customWidth="1"/>
    <col min="1801" max="2048" width="13.5703125" style="14"/>
    <col min="2049" max="2049" width="2.85546875" style="14" customWidth="1"/>
    <col min="2050" max="2050" width="1.85546875" style="14" customWidth="1"/>
    <col min="2051" max="2051" width="21.7109375" style="14" customWidth="1"/>
    <col min="2052" max="2055" width="11.42578125" style="14" customWidth="1"/>
    <col min="2056" max="2056" width="15.140625" style="14" customWidth="1"/>
    <col min="2057" max="2304" width="13.5703125" style="14"/>
    <col min="2305" max="2305" width="2.85546875" style="14" customWidth="1"/>
    <col min="2306" max="2306" width="1.85546875" style="14" customWidth="1"/>
    <col min="2307" max="2307" width="21.7109375" style="14" customWidth="1"/>
    <col min="2308" max="2311" width="11.42578125" style="14" customWidth="1"/>
    <col min="2312" max="2312" width="15.140625" style="14" customWidth="1"/>
    <col min="2313" max="2560" width="13.5703125" style="14"/>
    <col min="2561" max="2561" width="2.85546875" style="14" customWidth="1"/>
    <col min="2562" max="2562" width="1.85546875" style="14" customWidth="1"/>
    <col min="2563" max="2563" width="21.7109375" style="14" customWidth="1"/>
    <col min="2564" max="2567" width="11.42578125" style="14" customWidth="1"/>
    <col min="2568" max="2568" width="15.140625" style="14" customWidth="1"/>
    <col min="2569" max="2816" width="13.5703125" style="14"/>
    <col min="2817" max="2817" width="2.85546875" style="14" customWidth="1"/>
    <col min="2818" max="2818" width="1.85546875" style="14" customWidth="1"/>
    <col min="2819" max="2819" width="21.7109375" style="14" customWidth="1"/>
    <col min="2820" max="2823" width="11.42578125" style="14" customWidth="1"/>
    <col min="2824" max="2824" width="15.140625" style="14" customWidth="1"/>
    <col min="2825" max="3072" width="13.5703125" style="14"/>
    <col min="3073" max="3073" width="2.85546875" style="14" customWidth="1"/>
    <col min="3074" max="3074" width="1.85546875" style="14" customWidth="1"/>
    <col min="3075" max="3075" width="21.7109375" style="14" customWidth="1"/>
    <col min="3076" max="3079" width="11.42578125" style="14" customWidth="1"/>
    <col min="3080" max="3080" width="15.140625" style="14" customWidth="1"/>
    <col min="3081" max="3328" width="13.5703125" style="14"/>
    <col min="3329" max="3329" width="2.85546875" style="14" customWidth="1"/>
    <col min="3330" max="3330" width="1.85546875" style="14" customWidth="1"/>
    <col min="3331" max="3331" width="21.7109375" style="14" customWidth="1"/>
    <col min="3332" max="3335" width="11.42578125" style="14" customWidth="1"/>
    <col min="3336" max="3336" width="15.140625" style="14" customWidth="1"/>
    <col min="3337" max="3584" width="13.5703125" style="14"/>
    <col min="3585" max="3585" width="2.85546875" style="14" customWidth="1"/>
    <col min="3586" max="3586" width="1.85546875" style="14" customWidth="1"/>
    <col min="3587" max="3587" width="21.7109375" style="14" customWidth="1"/>
    <col min="3588" max="3591" width="11.42578125" style="14" customWidth="1"/>
    <col min="3592" max="3592" width="15.140625" style="14" customWidth="1"/>
    <col min="3593" max="3840" width="13.5703125" style="14"/>
    <col min="3841" max="3841" width="2.85546875" style="14" customWidth="1"/>
    <col min="3842" max="3842" width="1.85546875" style="14" customWidth="1"/>
    <col min="3843" max="3843" width="21.7109375" style="14" customWidth="1"/>
    <col min="3844" max="3847" width="11.42578125" style="14" customWidth="1"/>
    <col min="3848" max="3848" width="15.140625" style="14" customWidth="1"/>
    <col min="3849" max="4096" width="13.5703125" style="14"/>
    <col min="4097" max="4097" width="2.85546875" style="14" customWidth="1"/>
    <col min="4098" max="4098" width="1.85546875" style="14" customWidth="1"/>
    <col min="4099" max="4099" width="21.7109375" style="14" customWidth="1"/>
    <col min="4100" max="4103" width="11.42578125" style="14" customWidth="1"/>
    <col min="4104" max="4104" width="15.140625" style="14" customWidth="1"/>
    <col min="4105" max="4352" width="13.5703125" style="14"/>
    <col min="4353" max="4353" width="2.85546875" style="14" customWidth="1"/>
    <col min="4354" max="4354" width="1.85546875" style="14" customWidth="1"/>
    <col min="4355" max="4355" width="21.7109375" style="14" customWidth="1"/>
    <col min="4356" max="4359" width="11.42578125" style="14" customWidth="1"/>
    <col min="4360" max="4360" width="15.140625" style="14" customWidth="1"/>
    <col min="4361" max="4608" width="13.5703125" style="14"/>
    <col min="4609" max="4609" width="2.85546875" style="14" customWidth="1"/>
    <col min="4610" max="4610" width="1.85546875" style="14" customWidth="1"/>
    <col min="4611" max="4611" width="21.7109375" style="14" customWidth="1"/>
    <col min="4612" max="4615" width="11.42578125" style="14" customWidth="1"/>
    <col min="4616" max="4616" width="15.140625" style="14" customWidth="1"/>
    <col min="4617" max="4864" width="13.5703125" style="14"/>
    <col min="4865" max="4865" width="2.85546875" style="14" customWidth="1"/>
    <col min="4866" max="4866" width="1.85546875" style="14" customWidth="1"/>
    <col min="4867" max="4867" width="21.7109375" style="14" customWidth="1"/>
    <col min="4868" max="4871" width="11.42578125" style="14" customWidth="1"/>
    <col min="4872" max="4872" width="15.140625" style="14" customWidth="1"/>
    <col min="4873" max="5120" width="13.5703125" style="14"/>
    <col min="5121" max="5121" width="2.85546875" style="14" customWidth="1"/>
    <col min="5122" max="5122" width="1.85546875" style="14" customWidth="1"/>
    <col min="5123" max="5123" width="21.7109375" style="14" customWidth="1"/>
    <col min="5124" max="5127" width="11.42578125" style="14" customWidth="1"/>
    <col min="5128" max="5128" width="15.140625" style="14" customWidth="1"/>
    <col min="5129" max="5376" width="13.5703125" style="14"/>
    <col min="5377" max="5377" width="2.85546875" style="14" customWidth="1"/>
    <col min="5378" max="5378" width="1.85546875" style="14" customWidth="1"/>
    <col min="5379" max="5379" width="21.7109375" style="14" customWidth="1"/>
    <col min="5380" max="5383" width="11.42578125" style="14" customWidth="1"/>
    <col min="5384" max="5384" width="15.140625" style="14" customWidth="1"/>
    <col min="5385" max="5632" width="13.5703125" style="14"/>
    <col min="5633" max="5633" width="2.85546875" style="14" customWidth="1"/>
    <col min="5634" max="5634" width="1.85546875" style="14" customWidth="1"/>
    <col min="5635" max="5635" width="21.7109375" style="14" customWidth="1"/>
    <col min="5636" max="5639" width="11.42578125" style="14" customWidth="1"/>
    <col min="5640" max="5640" width="15.140625" style="14" customWidth="1"/>
    <col min="5641" max="5888" width="13.5703125" style="14"/>
    <col min="5889" max="5889" width="2.85546875" style="14" customWidth="1"/>
    <col min="5890" max="5890" width="1.85546875" style="14" customWidth="1"/>
    <col min="5891" max="5891" width="21.7109375" style="14" customWidth="1"/>
    <col min="5892" max="5895" width="11.42578125" style="14" customWidth="1"/>
    <col min="5896" max="5896" width="15.140625" style="14" customWidth="1"/>
    <col min="5897" max="6144" width="13.5703125" style="14"/>
    <col min="6145" max="6145" width="2.85546875" style="14" customWidth="1"/>
    <col min="6146" max="6146" width="1.85546875" style="14" customWidth="1"/>
    <col min="6147" max="6147" width="21.7109375" style="14" customWidth="1"/>
    <col min="6148" max="6151" width="11.42578125" style="14" customWidth="1"/>
    <col min="6152" max="6152" width="15.140625" style="14" customWidth="1"/>
    <col min="6153" max="6400" width="13.5703125" style="14"/>
    <col min="6401" max="6401" width="2.85546875" style="14" customWidth="1"/>
    <col min="6402" max="6402" width="1.85546875" style="14" customWidth="1"/>
    <col min="6403" max="6403" width="21.7109375" style="14" customWidth="1"/>
    <col min="6404" max="6407" width="11.42578125" style="14" customWidth="1"/>
    <col min="6408" max="6408" width="15.140625" style="14" customWidth="1"/>
    <col min="6409" max="6656" width="13.5703125" style="14"/>
    <col min="6657" max="6657" width="2.85546875" style="14" customWidth="1"/>
    <col min="6658" max="6658" width="1.85546875" style="14" customWidth="1"/>
    <col min="6659" max="6659" width="21.7109375" style="14" customWidth="1"/>
    <col min="6660" max="6663" width="11.42578125" style="14" customWidth="1"/>
    <col min="6664" max="6664" width="15.140625" style="14" customWidth="1"/>
    <col min="6665" max="6912" width="13.5703125" style="14"/>
    <col min="6913" max="6913" width="2.85546875" style="14" customWidth="1"/>
    <col min="6914" max="6914" width="1.85546875" style="14" customWidth="1"/>
    <col min="6915" max="6915" width="21.7109375" style="14" customWidth="1"/>
    <col min="6916" max="6919" width="11.42578125" style="14" customWidth="1"/>
    <col min="6920" max="6920" width="15.140625" style="14" customWidth="1"/>
    <col min="6921" max="7168" width="13.5703125" style="14"/>
    <col min="7169" max="7169" width="2.85546875" style="14" customWidth="1"/>
    <col min="7170" max="7170" width="1.85546875" style="14" customWidth="1"/>
    <col min="7171" max="7171" width="21.7109375" style="14" customWidth="1"/>
    <col min="7172" max="7175" width="11.42578125" style="14" customWidth="1"/>
    <col min="7176" max="7176" width="15.140625" style="14" customWidth="1"/>
    <col min="7177" max="7424" width="13.5703125" style="14"/>
    <col min="7425" max="7425" width="2.85546875" style="14" customWidth="1"/>
    <col min="7426" max="7426" width="1.85546875" style="14" customWidth="1"/>
    <col min="7427" max="7427" width="21.7109375" style="14" customWidth="1"/>
    <col min="7428" max="7431" width="11.42578125" style="14" customWidth="1"/>
    <col min="7432" max="7432" width="15.140625" style="14" customWidth="1"/>
    <col min="7433" max="7680" width="13.5703125" style="14"/>
    <col min="7681" max="7681" width="2.85546875" style="14" customWidth="1"/>
    <col min="7682" max="7682" width="1.85546875" style="14" customWidth="1"/>
    <col min="7683" max="7683" width="21.7109375" style="14" customWidth="1"/>
    <col min="7684" max="7687" width="11.42578125" style="14" customWidth="1"/>
    <col min="7688" max="7688" width="15.140625" style="14" customWidth="1"/>
    <col min="7689" max="7936" width="13.5703125" style="14"/>
    <col min="7937" max="7937" width="2.85546875" style="14" customWidth="1"/>
    <col min="7938" max="7938" width="1.85546875" style="14" customWidth="1"/>
    <col min="7939" max="7939" width="21.7109375" style="14" customWidth="1"/>
    <col min="7940" max="7943" width="11.42578125" style="14" customWidth="1"/>
    <col min="7944" max="7944" width="15.140625" style="14" customWidth="1"/>
    <col min="7945" max="8192" width="13.5703125" style="14"/>
    <col min="8193" max="8193" width="2.85546875" style="14" customWidth="1"/>
    <col min="8194" max="8194" width="1.85546875" style="14" customWidth="1"/>
    <col min="8195" max="8195" width="21.7109375" style="14" customWidth="1"/>
    <col min="8196" max="8199" width="11.42578125" style="14" customWidth="1"/>
    <col min="8200" max="8200" width="15.140625" style="14" customWidth="1"/>
    <col min="8201" max="8448" width="13.5703125" style="14"/>
    <col min="8449" max="8449" width="2.85546875" style="14" customWidth="1"/>
    <col min="8450" max="8450" width="1.85546875" style="14" customWidth="1"/>
    <col min="8451" max="8451" width="21.7109375" style="14" customWidth="1"/>
    <col min="8452" max="8455" width="11.42578125" style="14" customWidth="1"/>
    <col min="8456" max="8456" width="15.140625" style="14" customWidth="1"/>
    <col min="8457" max="8704" width="13.5703125" style="14"/>
    <col min="8705" max="8705" width="2.85546875" style="14" customWidth="1"/>
    <col min="8706" max="8706" width="1.85546875" style="14" customWidth="1"/>
    <col min="8707" max="8707" width="21.7109375" style="14" customWidth="1"/>
    <col min="8708" max="8711" width="11.42578125" style="14" customWidth="1"/>
    <col min="8712" max="8712" width="15.140625" style="14" customWidth="1"/>
    <col min="8713" max="8960" width="13.5703125" style="14"/>
    <col min="8961" max="8961" width="2.85546875" style="14" customWidth="1"/>
    <col min="8962" max="8962" width="1.85546875" style="14" customWidth="1"/>
    <col min="8963" max="8963" width="21.7109375" style="14" customWidth="1"/>
    <col min="8964" max="8967" width="11.42578125" style="14" customWidth="1"/>
    <col min="8968" max="8968" width="15.140625" style="14" customWidth="1"/>
    <col min="8969" max="9216" width="13.5703125" style="14"/>
    <col min="9217" max="9217" width="2.85546875" style="14" customWidth="1"/>
    <col min="9218" max="9218" width="1.85546875" style="14" customWidth="1"/>
    <col min="9219" max="9219" width="21.7109375" style="14" customWidth="1"/>
    <col min="9220" max="9223" width="11.42578125" style="14" customWidth="1"/>
    <col min="9224" max="9224" width="15.140625" style="14" customWidth="1"/>
    <col min="9225" max="9472" width="13.5703125" style="14"/>
    <col min="9473" max="9473" width="2.85546875" style="14" customWidth="1"/>
    <col min="9474" max="9474" width="1.85546875" style="14" customWidth="1"/>
    <col min="9475" max="9475" width="21.7109375" style="14" customWidth="1"/>
    <col min="9476" max="9479" width="11.42578125" style="14" customWidth="1"/>
    <col min="9480" max="9480" width="15.140625" style="14" customWidth="1"/>
    <col min="9481" max="9728" width="13.5703125" style="14"/>
    <col min="9729" max="9729" width="2.85546875" style="14" customWidth="1"/>
    <col min="9730" max="9730" width="1.85546875" style="14" customWidth="1"/>
    <col min="9731" max="9731" width="21.7109375" style="14" customWidth="1"/>
    <col min="9732" max="9735" width="11.42578125" style="14" customWidth="1"/>
    <col min="9736" max="9736" width="15.140625" style="14" customWidth="1"/>
    <col min="9737" max="9984" width="13.5703125" style="14"/>
    <col min="9985" max="9985" width="2.85546875" style="14" customWidth="1"/>
    <col min="9986" max="9986" width="1.85546875" style="14" customWidth="1"/>
    <col min="9987" max="9987" width="21.7109375" style="14" customWidth="1"/>
    <col min="9988" max="9991" width="11.42578125" style="14" customWidth="1"/>
    <col min="9992" max="9992" width="15.140625" style="14" customWidth="1"/>
    <col min="9993" max="10240" width="13.5703125" style="14"/>
    <col min="10241" max="10241" width="2.85546875" style="14" customWidth="1"/>
    <col min="10242" max="10242" width="1.85546875" style="14" customWidth="1"/>
    <col min="10243" max="10243" width="21.7109375" style="14" customWidth="1"/>
    <col min="10244" max="10247" width="11.42578125" style="14" customWidth="1"/>
    <col min="10248" max="10248" width="15.140625" style="14" customWidth="1"/>
    <col min="10249" max="10496" width="13.5703125" style="14"/>
    <col min="10497" max="10497" width="2.85546875" style="14" customWidth="1"/>
    <col min="10498" max="10498" width="1.85546875" style="14" customWidth="1"/>
    <col min="10499" max="10499" width="21.7109375" style="14" customWidth="1"/>
    <col min="10500" max="10503" width="11.42578125" style="14" customWidth="1"/>
    <col min="10504" max="10504" width="15.140625" style="14" customWidth="1"/>
    <col min="10505" max="10752" width="13.5703125" style="14"/>
    <col min="10753" max="10753" width="2.85546875" style="14" customWidth="1"/>
    <col min="10754" max="10754" width="1.85546875" style="14" customWidth="1"/>
    <col min="10755" max="10755" width="21.7109375" style="14" customWidth="1"/>
    <col min="10756" max="10759" width="11.42578125" style="14" customWidth="1"/>
    <col min="10760" max="10760" width="15.140625" style="14" customWidth="1"/>
    <col min="10761" max="11008" width="13.5703125" style="14"/>
    <col min="11009" max="11009" width="2.85546875" style="14" customWidth="1"/>
    <col min="11010" max="11010" width="1.85546875" style="14" customWidth="1"/>
    <col min="11011" max="11011" width="21.7109375" style="14" customWidth="1"/>
    <col min="11012" max="11015" width="11.42578125" style="14" customWidth="1"/>
    <col min="11016" max="11016" width="15.140625" style="14" customWidth="1"/>
    <col min="11017" max="11264" width="13.5703125" style="14"/>
    <col min="11265" max="11265" width="2.85546875" style="14" customWidth="1"/>
    <col min="11266" max="11266" width="1.85546875" style="14" customWidth="1"/>
    <col min="11267" max="11267" width="21.7109375" style="14" customWidth="1"/>
    <col min="11268" max="11271" width="11.42578125" style="14" customWidth="1"/>
    <col min="11272" max="11272" width="15.140625" style="14" customWidth="1"/>
    <col min="11273" max="11520" width="13.5703125" style="14"/>
    <col min="11521" max="11521" width="2.85546875" style="14" customWidth="1"/>
    <col min="11522" max="11522" width="1.85546875" style="14" customWidth="1"/>
    <col min="11523" max="11523" width="21.7109375" style="14" customWidth="1"/>
    <col min="11524" max="11527" width="11.42578125" style="14" customWidth="1"/>
    <col min="11528" max="11528" width="15.140625" style="14" customWidth="1"/>
    <col min="11529" max="11776" width="13.5703125" style="14"/>
    <col min="11777" max="11777" width="2.85546875" style="14" customWidth="1"/>
    <col min="11778" max="11778" width="1.85546875" style="14" customWidth="1"/>
    <col min="11779" max="11779" width="21.7109375" style="14" customWidth="1"/>
    <col min="11780" max="11783" width="11.42578125" style="14" customWidth="1"/>
    <col min="11784" max="11784" width="15.140625" style="14" customWidth="1"/>
    <col min="11785" max="12032" width="13.5703125" style="14"/>
    <col min="12033" max="12033" width="2.85546875" style="14" customWidth="1"/>
    <col min="12034" max="12034" width="1.85546875" style="14" customWidth="1"/>
    <col min="12035" max="12035" width="21.7109375" style="14" customWidth="1"/>
    <col min="12036" max="12039" width="11.42578125" style="14" customWidth="1"/>
    <col min="12040" max="12040" width="15.140625" style="14" customWidth="1"/>
    <col min="12041" max="12288" width="13.5703125" style="14"/>
    <col min="12289" max="12289" width="2.85546875" style="14" customWidth="1"/>
    <col min="12290" max="12290" width="1.85546875" style="14" customWidth="1"/>
    <col min="12291" max="12291" width="21.7109375" style="14" customWidth="1"/>
    <col min="12292" max="12295" width="11.42578125" style="14" customWidth="1"/>
    <col min="12296" max="12296" width="15.140625" style="14" customWidth="1"/>
    <col min="12297" max="12544" width="13.5703125" style="14"/>
    <col min="12545" max="12545" width="2.85546875" style="14" customWidth="1"/>
    <col min="12546" max="12546" width="1.85546875" style="14" customWidth="1"/>
    <col min="12547" max="12547" width="21.7109375" style="14" customWidth="1"/>
    <col min="12548" max="12551" width="11.42578125" style="14" customWidth="1"/>
    <col min="12552" max="12552" width="15.140625" style="14" customWidth="1"/>
    <col min="12553" max="12800" width="13.5703125" style="14"/>
    <col min="12801" max="12801" width="2.85546875" style="14" customWidth="1"/>
    <col min="12802" max="12802" width="1.85546875" style="14" customWidth="1"/>
    <col min="12803" max="12803" width="21.7109375" style="14" customWidth="1"/>
    <col min="12804" max="12807" width="11.42578125" style="14" customWidth="1"/>
    <col min="12808" max="12808" width="15.140625" style="14" customWidth="1"/>
    <col min="12809" max="13056" width="13.5703125" style="14"/>
    <col min="13057" max="13057" width="2.85546875" style="14" customWidth="1"/>
    <col min="13058" max="13058" width="1.85546875" style="14" customWidth="1"/>
    <col min="13059" max="13059" width="21.7109375" style="14" customWidth="1"/>
    <col min="13060" max="13063" width="11.42578125" style="14" customWidth="1"/>
    <col min="13064" max="13064" width="15.140625" style="14" customWidth="1"/>
    <col min="13065" max="13312" width="13.5703125" style="14"/>
    <col min="13313" max="13313" width="2.85546875" style="14" customWidth="1"/>
    <col min="13314" max="13314" width="1.85546875" style="14" customWidth="1"/>
    <col min="13315" max="13315" width="21.7109375" style="14" customWidth="1"/>
    <col min="13316" max="13319" width="11.42578125" style="14" customWidth="1"/>
    <col min="13320" max="13320" width="15.140625" style="14" customWidth="1"/>
    <col min="13321" max="13568" width="13.5703125" style="14"/>
    <col min="13569" max="13569" width="2.85546875" style="14" customWidth="1"/>
    <col min="13570" max="13570" width="1.85546875" style="14" customWidth="1"/>
    <col min="13571" max="13571" width="21.7109375" style="14" customWidth="1"/>
    <col min="13572" max="13575" width="11.42578125" style="14" customWidth="1"/>
    <col min="13576" max="13576" width="15.140625" style="14" customWidth="1"/>
    <col min="13577" max="13824" width="13.5703125" style="14"/>
    <col min="13825" max="13825" width="2.85546875" style="14" customWidth="1"/>
    <col min="13826" max="13826" width="1.85546875" style="14" customWidth="1"/>
    <col min="13827" max="13827" width="21.7109375" style="14" customWidth="1"/>
    <col min="13828" max="13831" width="11.42578125" style="14" customWidth="1"/>
    <col min="13832" max="13832" width="15.140625" style="14" customWidth="1"/>
    <col min="13833" max="14080" width="13.5703125" style="14"/>
    <col min="14081" max="14081" width="2.85546875" style="14" customWidth="1"/>
    <col min="14082" max="14082" width="1.85546875" style="14" customWidth="1"/>
    <col min="14083" max="14083" width="21.7109375" style="14" customWidth="1"/>
    <col min="14084" max="14087" width="11.42578125" style="14" customWidth="1"/>
    <col min="14088" max="14088" width="15.140625" style="14" customWidth="1"/>
    <col min="14089" max="14336" width="13.5703125" style="14"/>
    <col min="14337" max="14337" width="2.85546875" style="14" customWidth="1"/>
    <col min="14338" max="14338" width="1.85546875" style="14" customWidth="1"/>
    <col min="14339" max="14339" width="21.7109375" style="14" customWidth="1"/>
    <col min="14340" max="14343" width="11.42578125" style="14" customWidth="1"/>
    <col min="14344" max="14344" width="15.140625" style="14" customWidth="1"/>
    <col min="14345" max="14592" width="13.5703125" style="14"/>
    <col min="14593" max="14593" width="2.85546875" style="14" customWidth="1"/>
    <col min="14594" max="14594" width="1.85546875" style="14" customWidth="1"/>
    <col min="14595" max="14595" width="21.7109375" style="14" customWidth="1"/>
    <col min="14596" max="14599" width="11.42578125" style="14" customWidth="1"/>
    <col min="14600" max="14600" width="15.140625" style="14" customWidth="1"/>
    <col min="14601" max="14848" width="13.5703125" style="14"/>
    <col min="14849" max="14849" width="2.85546875" style="14" customWidth="1"/>
    <col min="14850" max="14850" width="1.85546875" style="14" customWidth="1"/>
    <col min="14851" max="14851" width="21.7109375" style="14" customWidth="1"/>
    <col min="14852" max="14855" width="11.42578125" style="14" customWidth="1"/>
    <col min="14856" max="14856" width="15.140625" style="14" customWidth="1"/>
    <col min="14857" max="15104" width="13.5703125" style="14"/>
    <col min="15105" max="15105" width="2.85546875" style="14" customWidth="1"/>
    <col min="15106" max="15106" width="1.85546875" style="14" customWidth="1"/>
    <col min="15107" max="15107" width="21.7109375" style="14" customWidth="1"/>
    <col min="15108" max="15111" width="11.42578125" style="14" customWidth="1"/>
    <col min="15112" max="15112" width="15.140625" style="14" customWidth="1"/>
    <col min="15113" max="15360" width="13.5703125" style="14"/>
    <col min="15361" max="15361" width="2.85546875" style="14" customWidth="1"/>
    <col min="15362" max="15362" width="1.85546875" style="14" customWidth="1"/>
    <col min="15363" max="15363" width="21.7109375" style="14" customWidth="1"/>
    <col min="15364" max="15367" width="11.42578125" style="14" customWidth="1"/>
    <col min="15368" max="15368" width="15.140625" style="14" customWidth="1"/>
    <col min="15369" max="15616" width="13.5703125" style="14"/>
    <col min="15617" max="15617" width="2.85546875" style="14" customWidth="1"/>
    <col min="15618" max="15618" width="1.85546875" style="14" customWidth="1"/>
    <col min="15619" max="15619" width="21.7109375" style="14" customWidth="1"/>
    <col min="15620" max="15623" width="11.42578125" style="14" customWidth="1"/>
    <col min="15624" max="15624" width="15.140625" style="14" customWidth="1"/>
    <col min="15625" max="15872" width="13.5703125" style="14"/>
    <col min="15873" max="15873" width="2.85546875" style="14" customWidth="1"/>
    <col min="15874" max="15874" width="1.85546875" style="14" customWidth="1"/>
    <col min="15875" max="15875" width="21.7109375" style="14" customWidth="1"/>
    <col min="15876" max="15879" width="11.42578125" style="14" customWidth="1"/>
    <col min="15880" max="15880" width="15.140625" style="14" customWidth="1"/>
    <col min="15881" max="16128" width="13.5703125" style="14"/>
    <col min="16129" max="16129" width="2.85546875" style="14" customWidth="1"/>
    <col min="16130" max="16130" width="1.85546875" style="14" customWidth="1"/>
    <col min="16131" max="16131" width="21.7109375" style="14" customWidth="1"/>
    <col min="16132" max="16135" width="11.42578125" style="14" customWidth="1"/>
    <col min="16136" max="16136" width="15.140625" style="14" customWidth="1"/>
    <col min="16137" max="16384" width="13.5703125" style="14"/>
  </cols>
  <sheetData>
    <row r="1" spans="1:18" s="2" customFormat="1" ht="2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L1" s="68"/>
      <c r="M1" s="68"/>
      <c r="N1" s="68"/>
      <c r="O1" s="68"/>
      <c r="P1" s="68"/>
      <c r="Q1" s="68"/>
      <c r="R1" s="68"/>
    </row>
    <row r="2" spans="1:18" s="2" customFormat="1" ht="24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L2" s="68"/>
      <c r="M2" s="68"/>
      <c r="N2" s="68"/>
      <c r="O2" s="68"/>
      <c r="P2" s="68"/>
      <c r="Q2" s="68"/>
      <c r="R2" s="68"/>
    </row>
    <row r="3" spans="1:18" s="2" customFormat="1" ht="6" customHeight="1">
      <c r="A3" s="1"/>
      <c r="B3" s="1"/>
      <c r="C3" s="1"/>
      <c r="D3" s="1"/>
      <c r="E3" s="1"/>
      <c r="F3" s="1"/>
      <c r="G3" s="1"/>
      <c r="L3" s="68"/>
      <c r="M3" s="68"/>
      <c r="N3" s="68"/>
      <c r="O3" s="68"/>
      <c r="P3" s="68"/>
      <c r="Q3" s="68"/>
      <c r="R3" s="68"/>
    </row>
    <row r="4" spans="1:18" s="3" customFormat="1" ht="21.75">
      <c r="E4" s="59"/>
      <c r="F4" s="59"/>
      <c r="J4" s="4" t="s">
        <v>1</v>
      </c>
    </row>
    <row r="5" spans="1:18" s="7" customFormat="1" ht="25.5" customHeight="1">
      <c r="A5" s="5"/>
      <c r="B5" s="71" t="s">
        <v>2</v>
      </c>
      <c r="C5" s="71"/>
      <c r="D5" s="6" t="s">
        <v>3</v>
      </c>
      <c r="E5" s="6"/>
      <c r="F5" s="5"/>
      <c r="G5" s="74" t="s">
        <v>4</v>
      </c>
      <c r="H5" s="74"/>
      <c r="I5" s="67"/>
      <c r="J5" s="6" t="s">
        <v>31</v>
      </c>
      <c r="K5" s="19"/>
      <c r="L5" s="69"/>
      <c r="M5" s="69"/>
      <c r="N5" s="69"/>
      <c r="O5" s="69"/>
      <c r="P5" s="69"/>
      <c r="Q5" s="69"/>
      <c r="R5" s="69"/>
    </row>
    <row r="6" spans="1:18" s="7" customFormat="1" ht="26.25" customHeight="1">
      <c r="A6" s="8"/>
      <c r="B6" s="72"/>
      <c r="C6" s="72"/>
      <c r="D6" s="10" t="s">
        <v>5</v>
      </c>
      <c r="E6" s="9" t="s">
        <v>6</v>
      </c>
      <c r="F6" s="10"/>
      <c r="G6" s="10" t="s">
        <v>5</v>
      </c>
      <c r="H6" s="9" t="s">
        <v>6</v>
      </c>
      <c r="I6" s="10"/>
      <c r="J6" s="56" t="s">
        <v>5</v>
      </c>
      <c r="K6" s="19"/>
      <c r="L6" s="69"/>
      <c r="M6" s="69"/>
      <c r="N6" s="69"/>
      <c r="O6" s="69"/>
      <c r="P6" s="69"/>
      <c r="Q6" s="69"/>
      <c r="R6" s="69"/>
    </row>
    <row r="7" spans="1:18" ht="5.25" customHeight="1">
      <c r="A7" s="11"/>
      <c r="B7" s="12" t="s">
        <v>7</v>
      </c>
      <c r="C7" s="12"/>
      <c r="D7" s="13"/>
      <c r="E7" s="60"/>
      <c r="F7" s="60"/>
      <c r="G7" s="13"/>
    </row>
    <row r="8" spans="1:18" s="19" customFormat="1" ht="19.5" customHeight="1">
      <c r="A8" s="15" t="s">
        <v>8</v>
      </c>
      <c r="B8" s="16"/>
      <c r="C8" s="17"/>
      <c r="D8" s="18"/>
      <c r="E8" s="18"/>
      <c r="F8" s="18"/>
      <c r="G8" s="18"/>
      <c r="H8" s="53"/>
      <c r="I8" s="53"/>
      <c r="J8" s="57"/>
      <c r="L8" s="3"/>
      <c r="M8" s="3"/>
      <c r="N8" s="3"/>
      <c r="O8" s="3"/>
      <c r="P8" s="3"/>
      <c r="Q8" s="3"/>
      <c r="R8" s="3"/>
    </row>
    <row r="9" spans="1:18" s="3" customFormat="1" ht="19.5" customHeight="1">
      <c r="A9" s="14"/>
      <c r="B9" s="20" t="s">
        <v>9</v>
      </c>
      <c r="C9" s="3" t="s">
        <v>10</v>
      </c>
      <c r="D9" s="21"/>
      <c r="E9" s="61"/>
      <c r="F9" s="61"/>
      <c r="G9" s="21"/>
      <c r="H9" s="52"/>
      <c r="I9" s="52"/>
      <c r="J9" s="58"/>
    </row>
    <row r="10" spans="1:18" s="3" customFormat="1" ht="19.5" customHeight="1">
      <c r="A10" s="14"/>
      <c r="B10" s="22"/>
      <c r="C10" s="23" t="s">
        <v>11</v>
      </c>
      <c r="D10" s="24">
        <v>7000</v>
      </c>
      <c r="E10" s="25">
        <v>3598.08</v>
      </c>
      <c r="F10" s="25"/>
      <c r="G10" s="24">
        <v>10000</v>
      </c>
      <c r="H10" s="77">
        <v>15197.05</v>
      </c>
      <c r="I10" s="78"/>
      <c r="J10" s="77">
        <v>9600</v>
      </c>
      <c r="K10" s="52"/>
    </row>
    <row r="11" spans="1:18" s="3" customFormat="1" ht="19.5" customHeight="1">
      <c r="A11" s="14"/>
      <c r="B11" s="20"/>
      <c r="C11" s="23" t="s">
        <v>12</v>
      </c>
      <c r="D11" s="24">
        <v>63500</v>
      </c>
      <c r="E11" s="25">
        <v>63902.78</v>
      </c>
      <c r="F11" s="25"/>
      <c r="G11" s="24">
        <v>64000</v>
      </c>
      <c r="H11" s="77">
        <v>68259.710000000006</v>
      </c>
      <c r="I11" s="78"/>
      <c r="J11" s="77">
        <v>65000</v>
      </c>
    </row>
    <row r="12" spans="1:18" s="19" customFormat="1" ht="19.5" customHeight="1">
      <c r="A12" s="16"/>
      <c r="B12" s="26"/>
      <c r="C12" s="27" t="s">
        <v>13</v>
      </c>
      <c r="D12" s="28">
        <f>SUM(D10:D11)</f>
        <v>70500</v>
      </c>
      <c r="E12" s="29">
        <f>SUM(E10:E11)</f>
        <v>67500.86</v>
      </c>
      <c r="F12" s="29"/>
      <c r="G12" s="28">
        <f>SUM(G10:G11)</f>
        <v>74000</v>
      </c>
      <c r="H12" s="28">
        <f>SUM(H10:H11)</f>
        <v>83456.760000000009</v>
      </c>
      <c r="I12" s="28"/>
      <c r="J12" s="28">
        <f>SUM(J10:J11)</f>
        <v>74600</v>
      </c>
    </row>
    <row r="13" spans="1:18" s="3" customFormat="1" ht="19.5" customHeight="1">
      <c r="A13" s="14"/>
      <c r="B13" s="20" t="s">
        <v>14</v>
      </c>
      <c r="C13" s="23" t="s">
        <v>15</v>
      </c>
      <c r="D13" s="30"/>
      <c r="E13" s="31"/>
      <c r="F13" s="31"/>
      <c r="G13" s="30"/>
      <c r="H13" s="54"/>
      <c r="I13" s="54"/>
      <c r="J13" s="54"/>
    </row>
    <row r="14" spans="1:18" s="3" customFormat="1" ht="19.5" customHeight="1">
      <c r="A14" s="14"/>
      <c r="B14" s="20"/>
      <c r="C14" s="23" t="s">
        <v>16</v>
      </c>
      <c r="D14" s="24">
        <v>2650</v>
      </c>
      <c r="E14" s="25">
        <v>880.87</v>
      </c>
      <c r="F14" s="25"/>
      <c r="G14" s="24">
        <v>2550</v>
      </c>
      <c r="H14" s="77">
        <v>910.68</v>
      </c>
      <c r="I14" s="78"/>
      <c r="J14" s="77">
        <v>2450</v>
      </c>
    </row>
    <row r="15" spans="1:18" s="3" customFormat="1" ht="18" customHeight="1">
      <c r="A15" s="14"/>
      <c r="B15" s="20" t="s">
        <v>17</v>
      </c>
      <c r="C15" s="23" t="s">
        <v>18</v>
      </c>
      <c r="D15" s="24">
        <v>1100</v>
      </c>
      <c r="E15" s="25">
        <v>780.64</v>
      </c>
      <c r="F15" s="25"/>
      <c r="G15" s="24">
        <v>1100</v>
      </c>
      <c r="H15" s="77">
        <v>751.29</v>
      </c>
      <c r="I15" s="78"/>
      <c r="J15" s="77">
        <v>800</v>
      </c>
    </row>
    <row r="16" spans="1:18" s="3" customFormat="1" ht="19.5" customHeight="1">
      <c r="A16" s="14"/>
      <c r="B16" s="20" t="s">
        <v>19</v>
      </c>
      <c r="C16" s="23" t="s">
        <v>20</v>
      </c>
      <c r="D16" s="32"/>
      <c r="G16" s="32"/>
      <c r="H16" s="78"/>
      <c r="I16" s="78"/>
      <c r="J16" s="78"/>
    </row>
    <row r="17" spans="1:11" s="3" customFormat="1" ht="19.5" customHeight="1">
      <c r="A17" s="14"/>
      <c r="B17" s="20"/>
      <c r="C17" s="23" t="s">
        <v>21</v>
      </c>
      <c r="D17" s="24">
        <v>50</v>
      </c>
      <c r="E17" s="33">
        <v>56.83</v>
      </c>
      <c r="F17" s="33"/>
      <c r="G17" s="24">
        <v>50</v>
      </c>
      <c r="H17" s="77">
        <v>25.5</v>
      </c>
      <c r="I17" s="78"/>
      <c r="J17" s="77">
        <v>50</v>
      </c>
    </row>
    <row r="18" spans="1:11" s="3" customFormat="1" ht="19.5" customHeight="1">
      <c r="A18" s="14"/>
      <c r="B18" s="20" t="s">
        <v>22</v>
      </c>
      <c r="C18" s="23" t="s">
        <v>23</v>
      </c>
      <c r="D18" s="25">
        <v>1200</v>
      </c>
      <c r="E18" s="34">
        <v>509.37</v>
      </c>
      <c r="F18" s="34"/>
      <c r="G18" s="25">
        <v>1300</v>
      </c>
      <c r="H18" s="77">
        <v>3132.48</v>
      </c>
      <c r="I18" s="78"/>
      <c r="J18" s="77">
        <v>1100</v>
      </c>
    </row>
    <row r="19" spans="1:11" s="19" customFormat="1" ht="19.5" customHeight="1">
      <c r="A19" s="35" t="s">
        <v>24</v>
      </c>
      <c r="B19" s="36"/>
      <c r="C19" s="35"/>
      <c r="D19" s="37">
        <f>SUM(D12:D18)</f>
        <v>75500</v>
      </c>
      <c r="E19" s="38">
        <f>SUM(E12:E18)</f>
        <v>69728.569999999992</v>
      </c>
      <c r="F19" s="38"/>
      <c r="G19" s="37">
        <f>SUM(G12:G18)</f>
        <v>79000</v>
      </c>
      <c r="H19" s="37">
        <f t="shared" ref="H19:J19" si="0">SUM(H12:H18)</f>
        <v>88276.709999999992</v>
      </c>
      <c r="I19" s="37"/>
      <c r="J19" s="37">
        <f t="shared" si="0"/>
        <v>79000</v>
      </c>
    </row>
    <row r="20" spans="1:11" s="19" customFormat="1" ht="19.5" customHeight="1">
      <c r="A20" s="15" t="s">
        <v>25</v>
      </c>
      <c r="B20" s="16"/>
      <c r="C20" s="15"/>
      <c r="D20" s="39"/>
      <c r="E20" s="39"/>
      <c r="F20" s="39"/>
      <c r="G20" s="39"/>
      <c r="H20" s="55"/>
      <c r="I20" s="55"/>
      <c r="J20" s="55"/>
    </row>
    <row r="21" spans="1:11" s="3" customFormat="1" ht="19.5" customHeight="1">
      <c r="A21" s="14"/>
      <c r="B21" s="40" t="s">
        <v>26</v>
      </c>
      <c r="D21" s="63" t="s">
        <v>27</v>
      </c>
      <c r="E21" s="62">
        <v>3088.32</v>
      </c>
      <c r="F21" s="62"/>
      <c r="G21" s="41">
        <v>7441.81</v>
      </c>
      <c r="H21" s="75">
        <v>7441.81</v>
      </c>
      <c r="I21" s="76"/>
      <c r="J21" s="75">
        <v>9732.49</v>
      </c>
    </row>
    <row r="22" spans="1:11" s="19" customFormat="1" ht="19.5" customHeight="1">
      <c r="A22" s="35" t="s">
        <v>28</v>
      </c>
      <c r="B22" s="36"/>
      <c r="C22" s="42"/>
      <c r="D22" s="43" t="s">
        <v>27</v>
      </c>
      <c r="E22" s="43">
        <f>SUM(E21)</f>
        <v>3088.32</v>
      </c>
      <c r="F22" s="43"/>
      <c r="G22" s="43">
        <f>SUM(G21)</f>
        <v>7441.81</v>
      </c>
      <c r="H22" s="43">
        <f t="shared" ref="H22:J22" si="1">SUM(H21)</f>
        <v>7441.81</v>
      </c>
      <c r="I22" s="43"/>
      <c r="J22" s="43">
        <f t="shared" si="1"/>
        <v>9732.49</v>
      </c>
    </row>
    <row r="23" spans="1:11" s="7" customFormat="1" ht="21.75">
      <c r="A23" s="44"/>
      <c r="B23" s="73" t="s">
        <v>29</v>
      </c>
      <c r="C23" s="73"/>
      <c r="D23" s="37">
        <f>SUM(D19,D22)</f>
        <v>75500</v>
      </c>
      <c r="E23" s="37">
        <f>SUM(E19,E22)</f>
        <v>72816.89</v>
      </c>
      <c r="F23" s="37"/>
      <c r="G23" s="37">
        <f>SUM(G19,G22)</f>
        <v>86441.81</v>
      </c>
      <c r="H23" s="37">
        <f t="shared" ref="H23:K23" si="2">SUM(H19,H22)</f>
        <v>95718.51999999999</v>
      </c>
      <c r="I23" s="37">
        <f t="shared" si="2"/>
        <v>0</v>
      </c>
      <c r="J23" s="37">
        <f>SUM(J19,J22)</f>
        <v>88732.49</v>
      </c>
      <c r="K23" s="37">
        <f t="shared" si="2"/>
        <v>0</v>
      </c>
    </row>
    <row r="24" spans="1:11" s="7" customFormat="1" ht="8.25" customHeight="1">
      <c r="B24" s="45"/>
      <c r="C24" s="45"/>
      <c r="D24" s="46"/>
      <c r="E24" s="47"/>
      <c r="F24" s="47"/>
      <c r="G24" s="39"/>
      <c r="K24" s="19"/>
    </row>
    <row r="25" spans="1:11" s="3" customFormat="1" ht="19.5" customHeight="1">
      <c r="A25" s="15" t="s">
        <v>30</v>
      </c>
      <c r="B25" s="48"/>
      <c r="E25" s="59"/>
      <c r="F25" s="59"/>
    </row>
    <row r="26" spans="1:11" s="3" customFormat="1" ht="19.5" customHeight="1">
      <c r="A26" s="15" t="s">
        <v>32</v>
      </c>
      <c r="B26" s="48"/>
      <c r="E26" s="59"/>
      <c r="F26" s="59"/>
    </row>
    <row r="29" spans="1:11">
      <c r="D29" s="50"/>
      <c r="E29" s="64"/>
      <c r="F29" s="64"/>
    </row>
    <row r="30" spans="1:11">
      <c r="E30" s="65"/>
      <c r="F30" s="65"/>
    </row>
    <row r="45" spans="8:10">
      <c r="H45" s="51"/>
      <c r="I45" s="51"/>
      <c r="J45" s="49"/>
    </row>
    <row r="46" spans="8:10">
      <c r="H46" s="51"/>
      <c r="I46" s="51"/>
      <c r="J46" s="49"/>
    </row>
    <row r="47" spans="8:10">
      <c r="H47" s="51"/>
      <c r="I47" s="51"/>
      <c r="J47" s="49"/>
    </row>
    <row r="48" spans="8:10">
      <c r="H48" s="51"/>
      <c r="I48" s="51"/>
      <c r="J48" s="49"/>
    </row>
  </sheetData>
  <mergeCells count="5">
    <mergeCell ref="A1:J1"/>
    <mergeCell ref="A2:J2"/>
    <mergeCell ref="B5:C6"/>
    <mergeCell ref="B23:C23"/>
    <mergeCell ref="G5:H5"/>
  </mergeCells>
  <phoneticPr fontId="13" type="noConversion"/>
  <pageMargins left="0.78740157480314965" right="0.59055118110236227" top="0.98425196850393704" bottom="0.59055118110236227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ประมาณการและรายรับจริง</vt:lpstr>
      <vt:lpstr>ประมาณการและรายรับจริง!Print_Area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BMA</cp:lastModifiedBy>
  <cp:lastPrinted>2023-08-22T07:44:01Z</cp:lastPrinted>
  <dcterms:created xsi:type="dcterms:W3CDTF">2022-07-05T04:31:07Z</dcterms:created>
  <dcterms:modified xsi:type="dcterms:W3CDTF">2023-08-31T08:48:01Z</dcterms:modified>
</cp:coreProperties>
</file>