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F414F2B3-5DB8-4E60-9251-EE80AB06F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 กทม. ประเทศ10ปี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 กทม. ประเทศ10ปี'!$A$1:$K$24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6" i="1" s="1"/>
  <c r="J8" i="1"/>
  <c r="J6" i="1" s="1"/>
  <c r="I8" i="1"/>
  <c r="H8" i="1"/>
  <c r="G8" i="1"/>
  <c r="F8" i="1"/>
  <c r="F6" i="1" s="1"/>
  <c r="E8" i="1"/>
  <c r="D8" i="1"/>
  <c r="C8" i="1"/>
  <c r="B8" i="1"/>
  <c r="B6" i="1" s="1"/>
  <c r="I6" i="1"/>
  <c r="H6" i="1"/>
  <c r="G6" i="1"/>
  <c r="E6" i="1"/>
  <c r="D6" i="1"/>
  <c r="C6" i="1"/>
  <c r="K23" i="1" l="1"/>
  <c r="K22" i="1"/>
  <c r="K21" i="1"/>
  <c r="K20" i="1"/>
  <c r="K19" i="1"/>
  <c r="K17" i="1"/>
  <c r="K15" i="1"/>
  <c r="K18" i="1"/>
  <c r="I17" i="1"/>
  <c r="J15" i="1"/>
  <c r="J17" i="1"/>
  <c r="J19" i="1"/>
  <c r="J20" i="1"/>
  <c r="J21" i="1"/>
  <c r="J22" i="1"/>
  <c r="J23" i="1"/>
  <c r="K16" i="1"/>
  <c r="C15" i="1"/>
  <c r="D15" i="1"/>
  <c r="E15" i="1"/>
  <c r="F15" i="1"/>
  <c r="G15" i="1"/>
  <c r="H15" i="1"/>
  <c r="I15" i="1"/>
  <c r="D17" i="1"/>
  <c r="E17" i="1"/>
  <c r="F17" i="1"/>
  <c r="G17" i="1"/>
  <c r="H17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I18" i="1" l="1"/>
  <c r="E18" i="1"/>
  <c r="J18" i="1"/>
  <c r="J16" i="1"/>
  <c r="G16" i="1"/>
  <c r="C18" i="1"/>
  <c r="I16" i="1"/>
  <c r="E16" i="1"/>
  <c r="G18" i="1"/>
  <c r="C16" i="1"/>
  <c r="C17" i="1"/>
  <c r="F16" i="1"/>
  <c r="H16" i="1"/>
  <c r="D16" i="1"/>
  <c r="H18" i="1"/>
  <c r="F18" i="1"/>
  <c r="D18" i="1"/>
</calcChain>
</file>

<file path=xl/sharedStrings.xml><?xml version="1.0" encoding="utf-8"?>
<sst xmlns="http://schemas.openxmlformats.org/spreadsheetml/2006/main" count="24" uniqueCount="15">
  <si>
    <t>แหล่งข้อมูล : สำนักบริหารการทะเบียน กรมการปกครอง กระทรวงมหาดไทย</t>
  </si>
  <si>
    <t>สมุทรสาคร</t>
  </si>
  <si>
    <t>นครปฐม</t>
  </si>
  <si>
    <t>ปทุมธานี</t>
  </si>
  <si>
    <t>นนทบุรี</t>
  </si>
  <si>
    <t>สมุทรปราการ</t>
  </si>
  <si>
    <t>เขตปริมณฑล</t>
  </si>
  <si>
    <t>กรุงเทพมหานคร</t>
  </si>
  <si>
    <t>กรุงเทพมหานครและปริมณฑล</t>
  </si>
  <si>
    <t>ทั่วราชอาณาจักร</t>
  </si>
  <si>
    <t>อัตราเพิ่ม</t>
  </si>
  <si>
    <t>จังหวัด</t>
  </si>
  <si>
    <t>หน่วย : คน</t>
  </si>
  <si>
    <t>จำนวน และอัตราการเพิ่มของประชากร</t>
  </si>
  <si>
    <t xml:space="preserve"> ในเขตกรุงเทพมหานครและเขตปริมณฑล กับทั่วราชอาณาจักร พ.ศ. 2555 - 2564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</si>
</sst>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</numFmts>
  <fonts count="80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1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3" applyNumberFormat="0" applyAlignment="0" applyProtection="0"/>
    <xf numFmtId="0" fontId="13" fillId="24" borderId="3" applyNumberFormat="0" applyAlignment="0" applyProtection="0"/>
    <xf numFmtId="0" fontId="13" fillId="11" borderId="3" applyNumberFormat="0" applyAlignment="0" applyProtection="0"/>
    <xf numFmtId="0" fontId="13" fillId="11" borderId="3" applyNumberFormat="0" applyAlignment="0" applyProtection="0"/>
    <xf numFmtId="0" fontId="13" fillId="24" borderId="3" applyNumberFormat="0" applyAlignment="0" applyProtection="0"/>
    <xf numFmtId="0" fontId="14" fillId="25" borderId="4" applyNumberFormat="0" applyAlignment="0" applyProtection="0"/>
    <xf numFmtId="0" fontId="14" fillId="25" borderId="4" applyNumberFormat="0" applyAlignment="0" applyProtection="0"/>
    <xf numFmtId="0" fontId="14" fillId="25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3" applyNumberFormat="0" applyAlignment="0" applyProtection="0"/>
    <xf numFmtId="0" fontId="27" fillId="13" borderId="3" applyNumberFormat="0" applyAlignment="0" applyProtection="0"/>
    <xf numFmtId="0" fontId="27" fillId="3" borderId="3" applyNumberFormat="0" applyAlignment="0" applyProtection="0"/>
    <xf numFmtId="0" fontId="27" fillId="3" borderId="3" applyNumberFormat="0" applyAlignment="0" applyProtection="0"/>
    <xf numFmtId="0" fontId="27" fillId="13" borderId="3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6" fillId="0" borderId="0"/>
    <xf numFmtId="0" fontId="17" fillId="0" borderId="0"/>
    <xf numFmtId="0" fontId="17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7" borderId="11" applyNumberFormat="0" applyFont="0" applyAlignment="0" applyProtection="0"/>
    <xf numFmtId="0" fontId="17" fillId="7" borderId="11" applyNumberFormat="0" applyFont="0" applyAlignment="0" applyProtection="0"/>
    <xf numFmtId="0" fontId="17" fillId="7" borderId="11" applyNumberFormat="0" applyFont="0" applyAlignment="0" applyProtection="0"/>
    <xf numFmtId="0" fontId="2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0" fontId="31" fillId="11" borderId="12" applyNumberForma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16" fontId="32" fillId="0" borderId="1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4" applyNumberFormat="0" applyAlignment="0" applyProtection="0"/>
    <xf numFmtId="0" fontId="41" fillId="25" borderId="4" applyNumberFormat="0" applyAlignment="0" applyProtection="0"/>
    <xf numFmtId="0" fontId="40" fillId="25" borderId="4" applyNumberFormat="0" applyAlignment="0" applyProtection="0"/>
    <xf numFmtId="0" fontId="14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2" fillId="0" borderId="10" applyNumberFormat="0" applyFill="0" applyAlignment="0" applyProtection="0"/>
    <xf numFmtId="0" fontId="28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2" applyNumberFormat="0" applyAlignment="0" applyProtection="0"/>
    <xf numFmtId="0" fontId="47" fillId="11" borderId="12" applyNumberFormat="0" applyAlignment="0" applyProtection="0"/>
    <xf numFmtId="0" fontId="46" fillId="11" borderId="12" applyNumberFormat="0" applyAlignment="0" applyProtection="0"/>
    <xf numFmtId="0" fontId="31" fillId="24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8" fillId="11" borderId="3" applyNumberFormat="0" applyAlignment="0" applyProtection="0"/>
    <xf numFmtId="0" fontId="49" fillId="11" borderId="3" applyNumberFormat="0" applyAlignment="0" applyProtection="0"/>
    <xf numFmtId="0" fontId="48" fillId="11" borderId="3" applyNumberFormat="0" applyAlignment="0" applyProtection="0"/>
    <xf numFmtId="0" fontId="13" fillId="24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19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6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7" fillId="0" borderId="0"/>
    <xf numFmtId="0" fontId="62" fillId="0" borderId="0"/>
    <xf numFmtId="0" fontId="62" fillId="0" borderId="0"/>
    <xf numFmtId="0" fontId="15" fillId="0" borderId="0"/>
    <xf numFmtId="0" fontId="17" fillId="0" borderId="0"/>
    <xf numFmtId="0" fontId="30" fillId="0" borderId="0"/>
    <xf numFmtId="0" fontId="16" fillId="0" borderId="0"/>
    <xf numFmtId="0" fontId="16" fillId="0" borderId="0"/>
    <xf numFmtId="0" fontId="17" fillId="0" borderId="0"/>
    <xf numFmtId="0" fontId="59" fillId="0" borderId="0"/>
    <xf numFmtId="0" fontId="59" fillId="0" borderId="0"/>
    <xf numFmtId="0" fontId="63" fillId="3" borderId="3" applyNumberFormat="0" applyAlignment="0" applyProtection="0"/>
    <xf numFmtId="0" fontId="64" fillId="3" borderId="3" applyNumberFormat="0" applyAlignment="0" applyProtection="0"/>
    <xf numFmtId="0" fontId="63" fillId="3" borderId="3" applyNumberFormat="0" applyAlignment="0" applyProtection="0"/>
    <xf numFmtId="0" fontId="27" fillId="1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29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7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21" fillId="0" borderId="6" applyNumberFormat="0" applyFill="0" applyAlignment="0" applyProtection="0"/>
    <xf numFmtId="0" fontId="70" fillId="0" borderId="5" applyNumberFormat="0" applyFill="0" applyAlignment="0" applyProtection="0"/>
    <xf numFmtId="0" fontId="71" fillId="0" borderId="7" applyNumberFormat="0" applyFill="0" applyAlignment="0" applyProtection="0"/>
    <xf numFmtId="0" fontId="72" fillId="0" borderId="7" applyNumberFormat="0" applyFill="0" applyAlignment="0" applyProtection="0"/>
    <xf numFmtId="0" fontId="71" fillId="0" borderId="7" applyNumberFormat="0" applyFill="0" applyAlignment="0" applyProtection="0"/>
    <xf numFmtId="0" fontId="23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25" fillId="0" borderId="9" applyNumberFormat="0" applyFill="0" applyAlignment="0" applyProtection="0"/>
    <xf numFmtId="0" fontId="74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5" fillId="0" borderId="0" xfId="1" applyFont="1" applyBorder="1" applyAlignment="1">
      <alignment horizontal="right" vertical="center"/>
    </xf>
    <xf numFmtId="0" fontId="76" fillId="0" borderId="0" xfId="1" applyFont="1" applyAlignment="1">
      <alignment horizontal="center" vertical="center"/>
    </xf>
    <xf numFmtId="0" fontId="76" fillId="0" borderId="0" xfId="1" applyFont="1" applyBorder="1" applyAlignment="1">
      <alignment horizontal="center" vertical="center"/>
    </xf>
    <xf numFmtId="0" fontId="77" fillId="0" borderId="16" xfId="1" applyFont="1" applyBorder="1" applyAlignment="1">
      <alignment vertical="center"/>
    </xf>
    <xf numFmtId="3" fontId="77" fillId="0" borderId="16" xfId="1" applyNumberFormat="1" applyFont="1" applyBorder="1" applyAlignment="1">
      <alignment vertical="center"/>
    </xf>
    <xf numFmtId="3" fontId="77" fillId="0" borderId="19" xfId="1" applyNumberFormat="1" applyFont="1" applyBorder="1" applyAlignment="1">
      <alignment vertical="center"/>
    </xf>
    <xf numFmtId="3" fontId="77" fillId="0" borderId="19" xfId="0" applyNumberFormat="1" applyFont="1" applyBorder="1" applyAlignment="1">
      <alignment vertical="center"/>
    </xf>
    <xf numFmtId="3" fontId="77" fillId="0" borderId="19" xfId="0" applyNumberFormat="1" applyFont="1" applyFill="1" applyBorder="1" applyAlignment="1">
      <alignment horizontal="right" vertical="center" wrapText="1"/>
    </xf>
    <xf numFmtId="0" fontId="77" fillId="0" borderId="17" xfId="1" applyFont="1" applyBorder="1" applyAlignment="1">
      <alignment vertical="center"/>
    </xf>
    <xf numFmtId="3" fontId="77" fillId="0" borderId="17" xfId="1" applyNumberFormat="1" applyFont="1" applyBorder="1" applyAlignment="1">
      <alignment vertical="center"/>
    </xf>
    <xf numFmtId="3" fontId="77" fillId="0" borderId="17" xfId="1" applyNumberFormat="1" applyFont="1" applyFill="1" applyBorder="1" applyAlignment="1">
      <alignment vertical="center"/>
    </xf>
    <xf numFmtId="0" fontId="78" fillId="0" borderId="17" xfId="1" applyFont="1" applyBorder="1" applyAlignment="1">
      <alignment vertical="center"/>
    </xf>
    <xf numFmtId="3" fontId="78" fillId="0" borderId="17" xfId="1" applyNumberFormat="1" applyFont="1" applyBorder="1" applyAlignment="1">
      <alignment vertical="center"/>
    </xf>
    <xf numFmtId="3" fontId="78" fillId="0" borderId="17" xfId="0" applyNumberFormat="1" applyFont="1" applyBorder="1" applyAlignment="1">
      <alignment vertical="center"/>
    </xf>
    <xf numFmtId="3" fontId="79" fillId="0" borderId="17" xfId="0" applyNumberFormat="1" applyFont="1" applyFill="1" applyBorder="1" applyAlignment="1">
      <alignment horizontal="right" vertical="center" wrapText="1"/>
    </xf>
    <xf numFmtId="3" fontId="78" fillId="0" borderId="17" xfId="1" applyNumberFormat="1" applyFont="1" applyFill="1" applyBorder="1" applyAlignment="1">
      <alignment vertical="center"/>
    </xf>
    <xf numFmtId="0" fontId="78" fillId="0" borderId="18" xfId="1" applyFont="1" applyBorder="1" applyAlignment="1">
      <alignment vertical="center"/>
    </xf>
    <xf numFmtId="3" fontId="78" fillId="0" borderId="18" xfId="1" applyNumberFormat="1" applyFont="1" applyBorder="1" applyAlignment="1">
      <alignment vertical="center"/>
    </xf>
    <xf numFmtId="3" fontId="78" fillId="0" borderId="18" xfId="0" applyNumberFormat="1" applyFont="1" applyBorder="1" applyAlignment="1">
      <alignment vertical="center"/>
    </xf>
    <xf numFmtId="3" fontId="79" fillId="0" borderId="18" xfId="0" applyNumberFormat="1" applyFont="1" applyFill="1" applyBorder="1" applyAlignment="1">
      <alignment horizontal="right" vertical="center" wrapText="1"/>
    </xf>
    <xf numFmtId="0" fontId="77" fillId="26" borderId="15" xfId="1" applyFont="1" applyFill="1" applyBorder="1" applyAlignment="1">
      <alignment horizontal="center" vertical="center"/>
    </xf>
    <xf numFmtId="0" fontId="77" fillId="26" borderId="20" xfId="1" applyFont="1" applyFill="1" applyBorder="1" applyAlignment="1">
      <alignment horizontal="center" vertical="center"/>
    </xf>
    <xf numFmtId="0" fontId="77" fillId="26" borderId="2" xfId="1" applyFont="1" applyFill="1" applyBorder="1" applyAlignment="1">
      <alignment horizontal="center" vertical="center"/>
    </xf>
    <xf numFmtId="0" fontId="77" fillId="26" borderId="21" xfId="1" applyFont="1" applyFill="1" applyBorder="1" applyAlignment="1">
      <alignment horizontal="center" vertical="center"/>
    </xf>
    <xf numFmtId="2" fontId="77" fillId="0" borderId="16" xfId="1" applyNumberFormat="1" applyFont="1" applyBorder="1" applyAlignment="1">
      <alignment vertical="center"/>
    </xf>
    <xf numFmtId="2" fontId="77" fillId="0" borderId="17" xfId="1" applyNumberFormat="1" applyFont="1" applyBorder="1" applyAlignment="1">
      <alignment vertical="center"/>
    </xf>
    <xf numFmtId="2" fontId="78" fillId="0" borderId="17" xfId="1" applyNumberFormat="1" applyFont="1" applyBorder="1" applyAlignment="1">
      <alignment vertical="center"/>
    </xf>
    <xf numFmtId="2" fontId="78" fillId="0" borderId="18" xfId="1" applyNumberFormat="1" applyFont="1" applyBorder="1" applyAlignment="1">
      <alignment vertical="center"/>
    </xf>
  </cellXfs>
  <cellStyles count="691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7" xr:uid="{00000000-0005-0000-0000-000013010000}"/>
    <cellStyle name="Comma 11" xfId="278" xr:uid="{00000000-0005-0000-0000-000014010000}"/>
    <cellStyle name="Comma 11 2" xfId="279" xr:uid="{00000000-0005-0000-0000-000015010000}"/>
    <cellStyle name="Comma 12" xfId="280" xr:uid="{00000000-0005-0000-0000-000016010000}"/>
    <cellStyle name="Comma 13" xfId="281" xr:uid="{00000000-0005-0000-0000-000017010000}"/>
    <cellStyle name="Comma 14" xfId="282" xr:uid="{00000000-0005-0000-0000-000018010000}"/>
    <cellStyle name="Comma 14 2" xfId="283" xr:uid="{00000000-0005-0000-0000-000019010000}"/>
    <cellStyle name="Comma 14 3" xfId="284" xr:uid="{00000000-0005-0000-0000-00001A010000}"/>
    <cellStyle name="Comma 2" xfId="285" xr:uid="{00000000-0005-0000-0000-00001B010000}"/>
    <cellStyle name="Comma 2 2" xfId="286" xr:uid="{00000000-0005-0000-0000-00001C010000}"/>
    <cellStyle name="Comma 2 2 2" xfId="287" xr:uid="{00000000-0005-0000-0000-00001D010000}"/>
    <cellStyle name="Comma 2 3" xfId="288" xr:uid="{00000000-0005-0000-0000-00001E010000}"/>
    <cellStyle name="Comma 2 4" xfId="289" xr:uid="{00000000-0005-0000-0000-00001F010000}"/>
    <cellStyle name="Comma 2 5" xfId="290" xr:uid="{00000000-0005-0000-0000-000020010000}"/>
    <cellStyle name="Comma 2_03_environment" xfId="291" xr:uid="{00000000-0005-0000-0000-000021010000}"/>
    <cellStyle name="Comma 3" xfId="292" xr:uid="{00000000-0005-0000-0000-000022010000}"/>
    <cellStyle name="Comma 4" xfId="293" xr:uid="{00000000-0005-0000-0000-000023010000}"/>
    <cellStyle name="Comma 5" xfId="294" xr:uid="{00000000-0005-0000-0000-000024010000}"/>
    <cellStyle name="Comma 6" xfId="295" xr:uid="{00000000-0005-0000-0000-000025010000}"/>
    <cellStyle name="Comma 7" xfId="296" xr:uid="{00000000-0005-0000-0000-000026010000}"/>
    <cellStyle name="Comma 8" xfId="297" xr:uid="{00000000-0005-0000-0000-000027010000}"/>
    <cellStyle name="Comma 9" xfId="298" xr:uid="{00000000-0005-0000-0000-000028010000}"/>
    <cellStyle name="Comma 9 2" xfId="299" xr:uid="{00000000-0005-0000-0000-000029010000}"/>
    <cellStyle name="Explanatory Text" xfId="300" xr:uid="{00000000-0005-0000-0000-00002A010000}"/>
    <cellStyle name="Explanatory Text 2" xfId="301" xr:uid="{00000000-0005-0000-0000-00002B010000}"/>
    <cellStyle name="Explanatory Text 3" xfId="302" xr:uid="{00000000-0005-0000-0000-00002C010000}"/>
    <cellStyle name="Good" xfId="303" xr:uid="{00000000-0005-0000-0000-00002D010000}"/>
    <cellStyle name="Good 2" xfId="304" xr:uid="{00000000-0005-0000-0000-00002E010000}"/>
    <cellStyle name="Good 3" xfId="305" xr:uid="{00000000-0005-0000-0000-00002F010000}"/>
    <cellStyle name="Heading 1" xfId="306" xr:uid="{00000000-0005-0000-0000-000030010000}"/>
    <cellStyle name="Heading 1 2" xfId="307" xr:uid="{00000000-0005-0000-0000-000031010000}"/>
    <cellStyle name="Heading 1 3" xfId="308" xr:uid="{00000000-0005-0000-0000-000032010000}"/>
    <cellStyle name="Heading 1 4" xfId="309" xr:uid="{00000000-0005-0000-0000-000033010000}"/>
    <cellStyle name="Heading 1_07_Economic 54 (6 Months)" xfId="310" xr:uid="{00000000-0005-0000-0000-000034010000}"/>
    <cellStyle name="Heading 2" xfId="311" xr:uid="{00000000-0005-0000-0000-000035010000}"/>
    <cellStyle name="Heading 2 2" xfId="312" xr:uid="{00000000-0005-0000-0000-000036010000}"/>
    <cellStyle name="Heading 2 3" xfId="313" xr:uid="{00000000-0005-0000-0000-000037010000}"/>
    <cellStyle name="Heading 2 4" xfId="314" xr:uid="{00000000-0005-0000-0000-000038010000}"/>
    <cellStyle name="Heading 2_07_Economic 54 (6 Months)" xfId="315" xr:uid="{00000000-0005-0000-0000-000039010000}"/>
    <cellStyle name="Heading 3" xfId="316" xr:uid="{00000000-0005-0000-0000-00003A010000}"/>
    <cellStyle name="Heading 3 2" xfId="317" xr:uid="{00000000-0005-0000-0000-00003B010000}"/>
    <cellStyle name="Heading 3 3" xfId="318" xr:uid="{00000000-0005-0000-0000-00003C010000}"/>
    <cellStyle name="Heading 3 4" xfId="319" xr:uid="{00000000-0005-0000-0000-00003D010000}"/>
    <cellStyle name="Heading 3_07_Economic 54 (6 Months)" xfId="320" xr:uid="{00000000-0005-0000-0000-00003E010000}"/>
    <cellStyle name="Heading 4" xfId="321" xr:uid="{00000000-0005-0000-0000-00003F010000}"/>
    <cellStyle name="Heading 4 2" xfId="322" xr:uid="{00000000-0005-0000-0000-000040010000}"/>
    <cellStyle name="Heading 4 3" xfId="323" xr:uid="{00000000-0005-0000-0000-000041010000}"/>
    <cellStyle name="Heading 4 4" xfId="324" xr:uid="{00000000-0005-0000-0000-000042010000}"/>
    <cellStyle name="Heading 4_07_Economic 54 (6 Months)" xfId="325" xr:uid="{00000000-0005-0000-0000-000043010000}"/>
    <cellStyle name="Hyperlink 2" xfId="326" xr:uid="{00000000-0005-0000-0000-000044010000}"/>
    <cellStyle name="Input" xfId="327" xr:uid="{00000000-0005-0000-0000-000045010000}"/>
    <cellStyle name="Input 2" xfId="328" xr:uid="{00000000-0005-0000-0000-000046010000}"/>
    <cellStyle name="Input 3" xfId="329" xr:uid="{00000000-0005-0000-0000-000047010000}"/>
    <cellStyle name="Input 4" xfId="330" xr:uid="{00000000-0005-0000-0000-000048010000}"/>
    <cellStyle name="Input_07_Economic 54 (6 Months)" xfId="331" xr:uid="{00000000-0005-0000-0000-000049010000}"/>
    <cellStyle name="Linked Cell" xfId="332" xr:uid="{00000000-0005-0000-0000-00004A010000}"/>
    <cellStyle name="Linked Cell 2" xfId="333" xr:uid="{00000000-0005-0000-0000-00004B010000}"/>
    <cellStyle name="Linked Cell 3" xfId="334" xr:uid="{00000000-0005-0000-0000-00004C010000}"/>
    <cellStyle name="Neutral" xfId="335" xr:uid="{00000000-0005-0000-0000-00004D010000}"/>
    <cellStyle name="Neutral 2" xfId="336" xr:uid="{00000000-0005-0000-0000-00004E010000}"/>
    <cellStyle name="Neutral 3" xfId="337" xr:uid="{00000000-0005-0000-0000-00004F010000}"/>
    <cellStyle name="Normal 2" xfId="338" xr:uid="{00000000-0005-0000-0000-000050010000}"/>
    <cellStyle name="Normal 3" xfId="339" xr:uid="{00000000-0005-0000-0000-000051010000}"/>
    <cellStyle name="Normal 3 2" xfId="340" xr:uid="{00000000-0005-0000-0000-000052010000}"/>
    <cellStyle name="Normal 4" xfId="341" xr:uid="{00000000-0005-0000-0000-000053010000}"/>
    <cellStyle name="Normal 5" xfId="342" xr:uid="{00000000-0005-0000-0000-000054010000}"/>
    <cellStyle name="Normal 6" xfId="343" xr:uid="{00000000-0005-0000-0000-000055010000}"/>
    <cellStyle name="Normal 7" xfId="344" xr:uid="{00000000-0005-0000-0000-000056010000}"/>
    <cellStyle name="Normal 8" xfId="345" xr:uid="{00000000-0005-0000-0000-000057010000}"/>
    <cellStyle name="Normal 8 2" xfId="346" xr:uid="{00000000-0005-0000-0000-000058010000}"/>
    <cellStyle name="Normal 8 3" xfId="347" xr:uid="{00000000-0005-0000-0000-000059010000}"/>
    <cellStyle name="Normal_3Environment-50 2" xfId="348" xr:uid="{00000000-0005-0000-0000-00005A010000}"/>
    <cellStyle name="Note" xfId="349" xr:uid="{00000000-0005-0000-0000-00005B010000}"/>
    <cellStyle name="Note 2" xfId="350" xr:uid="{00000000-0005-0000-0000-00005C010000}"/>
    <cellStyle name="Note 2 2" xfId="351" xr:uid="{00000000-0005-0000-0000-00005D010000}"/>
    <cellStyle name="Note 2 3" xfId="352" xr:uid="{00000000-0005-0000-0000-00005E010000}"/>
    <cellStyle name="Note 3" xfId="353" xr:uid="{00000000-0005-0000-0000-00005F010000}"/>
    <cellStyle name="Note 4" xfId="354" xr:uid="{00000000-0005-0000-0000-000060010000}"/>
    <cellStyle name="Note 5" xfId="355" xr:uid="{00000000-0005-0000-0000-000061010000}"/>
    <cellStyle name="Output" xfId="356" xr:uid="{00000000-0005-0000-0000-000062010000}"/>
    <cellStyle name="Output 2" xfId="357" xr:uid="{00000000-0005-0000-0000-000063010000}"/>
    <cellStyle name="Output 3" xfId="358" xr:uid="{00000000-0005-0000-0000-000064010000}"/>
    <cellStyle name="Output 4" xfId="359" xr:uid="{00000000-0005-0000-0000-000065010000}"/>
    <cellStyle name="Output_07_Economic 54 (6 Months)" xfId="360" xr:uid="{00000000-0005-0000-0000-000066010000}"/>
    <cellStyle name="Style 1" xfId="361" xr:uid="{00000000-0005-0000-0000-000067010000}"/>
    <cellStyle name="Title" xfId="362" xr:uid="{00000000-0005-0000-0000-000068010000}"/>
    <cellStyle name="Title 2" xfId="363" xr:uid="{00000000-0005-0000-0000-000069010000}"/>
    <cellStyle name="Title 3" xfId="364" xr:uid="{00000000-0005-0000-0000-00006A010000}"/>
    <cellStyle name="Title 4" xfId="365" xr:uid="{00000000-0005-0000-0000-00006B010000}"/>
    <cellStyle name="Title_07_Economic 54 (6 Months)" xfId="366" xr:uid="{00000000-0005-0000-0000-00006C010000}"/>
    <cellStyle name="Total" xfId="367" xr:uid="{00000000-0005-0000-0000-00006D010000}"/>
    <cellStyle name="Total 2" xfId="368" xr:uid="{00000000-0005-0000-0000-00006E010000}"/>
    <cellStyle name="Total 3" xfId="369" xr:uid="{00000000-0005-0000-0000-00006F010000}"/>
    <cellStyle name="Total 4" xfId="370" xr:uid="{00000000-0005-0000-0000-000070010000}"/>
    <cellStyle name="Total_07_Economic 54 (6 Months)" xfId="371" xr:uid="{00000000-0005-0000-0000-000071010000}"/>
    <cellStyle name="Warning Text" xfId="372" xr:uid="{00000000-0005-0000-0000-000072010000}"/>
    <cellStyle name="Warning Text 2" xfId="373" xr:uid="{00000000-0005-0000-0000-000073010000}"/>
    <cellStyle name="Warning Text 3" xfId="374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5" xr:uid="{00000000-0005-0000-0000-000075010000}"/>
    <cellStyle name="เครื่องหมายจุลภาค 11" xfId="376" xr:uid="{00000000-0005-0000-0000-000076010000}"/>
    <cellStyle name="เครื่องหมายจุลภาค 11 2" xfId="377" xr:uid="{00000000-0005-0000-0000-000077010000}"/>
    <cellStyle name="เครื่องหมายจุลภาค 12" xfId="378" xr:uid="{00000000-0005-0000-0000-000078010000}"/>
    <cellStyle name="เครื่องหมายจุลภาค 13" xfId="379" xr:uid="{00000000-0005-0000-0000-000079010000}"/>
    <cellStyle name="เครื่องหมายจุลภาค 13 2" xfId="380" xr:uid="{00000000-0005-0000-0000-00007A010000}"/>
    <cellStyle name="เครื่องหมายจุลภาค 13 3" xfId="381" xr:uid="{00000000-0005-0000-0000-00007B010000}"/>
    <cellStyle name="เครื่องหมายจุลภาค 13 3 2" xfId="382" xr:uid="{00000000-0005-0000-0000-00007C010000}"/>
    <cellStyle name="เครื่องหมายจุลภาค 2" xfId="383" xr:uid="{00000000-0005-0000-0000-00007D010000}"/>
    <cellStyle name="เครื่องหมายจุลภาค 2 2" xfId="384" xr:uid="{00000000-0005-0000-0000-00007E010000}"/>
    <cellStyle name="เครื่องหมายจุลภาค 2 2 2" xfId="385" xr:uid="{00000000-0005-0000-0000-00007F010000}"/>
    <cellStyle name="เครื่องหมายจุลภาค 2 3" xfId="386" xr:uid="{00000000-0005-0000-0000-000080010000}"/>
    <cellStyle name="เครื่องหมายจุลภาค 2 3 2" xfId="387" xr:uid="{00000000-0005-0000-0000-000081010000}"/>
    <cellStyle name="เครื่องหมายจุลภาค 2 3 3" xfId="388" xr:uid="{00000000-0005-0000-0000-000082010000}"/>
    <cellStyle name="เครื่องหมายจุลภาค 2 4" xfId="389" xr:uid="{00000000-0005-0000-0000-000083010000}"/>
    <cellStyle name="เครื่องหมายจุลภาค 2 5" xfId="390" xr:uid="{00000000-0005-0000-0000-000084010000}"/>
    <cellStyle name="เครื่องหมายจุลภาค 2 6" xfId="391" xr:uid="{00000000-0005-0000-0000-000085010000}"/>
    <cellStyle name="เครื่องหมายจุลภาค 2_03_environment" xfId="392" xr:uid="{00000000-0005-0000-0000-000086010000}"/>
    <cellStyle name="เครื่องหมายจุลภาค 3" xfId="393" xr:uid="{00000000-0005-0000-0000-000087010000}"/>
    <cellStyle name="เครื่องหมายจุลภาค 3 2" xfId="394" xr:uid="{00000000-0005-0000-0000-000088010000}"/>
    <cellStyle name="เครื่องหมายจุลภาค 3 2 2" xfId="395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1" xr:uid="{00000000-0005-0000-0000-000033020000}"/>
    <cellStyle name="ปกติ 4 2 3" xfId="564" xr:uid="{00000000-0005-0000-0000-000034020000}"/>
    <cellStyle name="ปกติ 4 3" xfId="565" xr:uid="{00000000-0005-0000-0000-000035020000}"/>
    <cellStyle name="ปกติ 4 4" xfId="566" xr:uid="{00000000-0005-0000-0000-000036020000}"/>
    <cellStyle name="ปกติ 4 5" xfId="567" xr:uid="{00000000-0005-0000-0000-000037020000}"/>
    <cellStyle name="ปกติ 5" xfId="568" xr:uid="{00000000-0005-0000-0000-000038020000}"/>
    <cellStyle name="ปกติ 5 2" xfId="569" xr:uid="{00000000-0005-0000-0000-000039020000}"/>
    <cellStyle name="ปกติ 5 3" xfId="570" xr:uid="{00000000-0005-0000-0000-00003A020000}"/>
    <cellStyle name="ปกติ 6" xfId="571" xr:uid="{00000000-0005-0000-0000-00003B020000}"/>
    <cellStyle name="ปกติ 7" xfId="572" xr:uid="{00000000-0005-0000-0000-00003C020000}"/>
    <cellStyle name="ปกติ 7 2" xfId="573" xr:uid="{00000000-0005-0000-0000-00003D020000}"/>
    <cellStyle name="ปกติ 7 3" xfId="574" xr:uid="{00000000-0005-0000-0000-00003E020000}"/>
    <cellStyle name="ปกติ 7 4" xfId="575" xr:uid="{00000000-0005-0000-0000-00003F020000}"/>
    <cellStyle name="ปกติ 8" xfId="576" xr:uid="{00000000-0005-0000-0000-000040020000}"/>
    <cellStyle name="ปกติ 9" xfId="577" xr:uid="{00000000-0005-0000-0000-000041020000}"/>
    <cellStyle name="ป้อนค่า 2" xfId="578" xr:uid="{00000000-0005-0000-0000-000042020000}"/>
    <cellStyle name="ป้อนค่า 2 2" xfId="579" xr:uid="{00000000-0005-0000-0000-000043020000}"/>
    <cellStyle name="ป้อนค่า 2 3" xfId="580" xr:uid="{00000000-0005-0000-0000-000044020000}"/>
    <cellStyle name="ป้อนค่า 2 4" xfId="581" xr:uid="{00000000-0005-0000-0000-000045020000}"/>
    <cellStyle name="ป้อนค่า 2_03_environment" xfId="582" xr:uid="{00000000-0005-0000-0000-000046020000}"/>
    <cellStyle name="ป้อนค่า 3" xfId="583" xr:uid="{00000000-0005-0000-0000-000047020000}"/>
    <cellStyle name="ป้อนค่า 3 2" xfId="584" xr:uid="{00000000-0005-0000-0000-000048020000}"/>
    <cellStyle name="ป้อนค่า 4" xfId="585" xr:uid="{00000000-0005-0000-0000-000049020000}"/>
    <cellStyle name="ป้อนค่า 4 2" xfId="586" xr:uid="{00000000-0005-0000-0000-00004A020000}"/>
    <cellStyle name="ปานกลาง 2" xfId="587" xr:uid="{00000000-0005-0000-0000-00004B020000}"/>
    <cellStyle name="ปานกลาง 2 2" xfId="588" xr:uid="{00000000-0005-0000-0000-00004C020000}"/>
    <cellStyle name="ปานกลาง 2 3" xfId="589" xr:uid="{00000000-0005-0000-0000-00004D020000}"/>
    <cellStyle name="ปานกลาง 2 4" xfId="590" xr:uid="{00000000-0005-0000-0000-00004E020000}"/>
    <cellStyle name="ปานกลาง 2_03_environment" xfId="591" xr:uid="{00000000-0005-0000-0000-00004F020000}"/>
    <cellStyle name="ปานกลาง 3" xfId="592" xr:uid="{00000000-0005-0000-0000-000050020000}"/>
    <cellStyle name="ปานกลาง 3 2" xfId="593" xr:uid="{00000000-0005-0000-0000-000051020000}"/>
    <cellStyle name="ปานกลาง 4" xfId="594" xr:uid="{00000000-0005-0000-0000-000052020000}"/>
    <cellStyle name="ปานกลาง 4 2" xfId="595" xr:uid="{00000000-0005-0000-0000-000053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6" xr:uid="{00000000-0005-0000-0000-000054020000}"/>
    <cellStyle name="ผลรวม 2 2" xfId="597" xr:uid="{00000000-0005-0000-0000-000055020000}"/>
    <cellStyle name="ผลรวม 2 3" xfId="598" xr:uid="{00000000-0005-0000-0000-000056020000}"/>
    <cellStyle name="ผลรวม 2 4" xfId="599" xr:uid="{00000000-0005-0000-0000-000057020000}"/>
    <cellStyle name="ผลรวม 2_03_environment" xfId="600" xr:uid="{00000000-0005-0000-0000-000058020000}"/>
    <cellStyle name="ผลรวม 3" xfId="601" xr:uid="{00000000-0005-0000-0000-000059020000}"/>
    <cellStyle name="ผลรวม 3 2" xfId="602" xr:uid="{00000000-0005-0000-0000-00005A020000}"/>
    <cellStyle name="ผลรวม 4" xfId="603" xr:uid="{00000000-0005-0000-0000-00005B020000}"/>
    <cellStyle name="ผลรวม 4 2" xfId="604" xr:uid="{00000000-0005-0000-0000-00005C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5" xr:uid="{00000000-0005-0000-0000-00005D020000}"/>
    <cellStyle name="ส่วนที่ถูกเน้น1 2 2" xfId="606" xr:uid="{00000000-0005-0000-0000-00005E020000}"/>
    <cellStyle name="ส่วนที่ถูกเน้น1 2 3" xfId="607" xr:uid="{00000000-0005-0000-0000-00005F020000}"/>
    <cellStyle name="ส่วนที่ถูกเน้น1 2 4" xfId="608" xr:uid="{00000000-0005-0000-0000-000060020000}"/>
    <cellStyle name="ส่วนที่ถูกเน้น1 2_03_environment" xfId="609" xr:uid="{00000000-0005-0000-0000-000061020000}"/>
    <cellStyle name="ส่วนที่ถูกเน้น1 3" xfId="610" xr:uid="{00000000-0005-0000-0000-000062020000}"/>
    <cellStyle name="ส่วนที่ถูกเน้น1 3 2" xfId="611" xr:uid="{00000000-0005-0000-0000-000063020000}"/>
    <cellStyle name="ส่วนที่ถูกเน้น1 4" xfId="612" xr:uid="{00000000-0005-0000-0000-000064020000}"/>
    <cellStyle name="ส่วนที่ถูกเน้น1 4 2" xfId="613" xr:uid="{00000000-0005-0000-0000-000065020000}"/>
    <cellStyle name="ส่วนที่ถูกเน้น2 2" xfId="614" xr:uid="{00000000-0005-0000-0000-000066020000}"/>
    <cellStyle name="ส่วนที่ถูกเน้น2 2 2" xfId="615" xr:uid="{00000000-0005-0000-0000-000067020000}"/>
    <cellStyle name="ส่วนที่ถูกเน้น2 2 3" xfId="616" xr:uid="{00000000-0005-0000-0000-000068020000}"/>
    <cellStyle name="ส่วนที่ถูกเน้น2 2 4" xfId="617" xr:uid="{00000000-0005-0000-0000-000069020000}"/>
    <cellStyle name="ส่วนที่ถูกเน้น2 2_03_environment" xfId="618" xr:uid="{00000000-0005-0000-0000-00006A020000}"/>
    <cellStyle name="ส่วนที่ถูกเน้น2 3" xfId="619" xr:uid="{00000000-0005-0000-0000-00006B020000}"/>
    <cellStyle name="ส่วนที่ถูกเน้น2 3 2" xfId="620" xr:uid="{00000000-0005-0000-0000-00006C020000}"/>
    <cellStyle name="ส่วนที่ถูกเน้น2 4" xfId="621" xr:uid="{00000000-0005-0000-0000-00006D020000}"/>
    <cellStyle name="ส่วนที่ถูกเน้น2 4 2" xfId="622" xr:uid="{00000000-0005-0000-0000-00006E020000}"/>
    <cellStyle name="ส่วนที่ถูกเน้น3 2" xfId="623" xr:uid="{00000000-0005-0000-0000-00006F020000}"/>
    <cellStyle name="ส่วนที่ถูกเน้น3 2 2" xfId="624" xr:uid="{00000000-0005-0000-0000-000070020000}"/>
    <cellStyle name="ส่วนที่ถูกเน้น3 2 3" xfId="625" xr:uid="{00000000-0005-0000-0000-000071020000}"/>
    <cellStyle name="ส่วนที่ถูกเน้น3 2 4" xfId="626" xr:uid="{00000000-0005-0000-0000-000072020000}"/>
    <cellStyle name="ส่วนที่ถูกเน้น3 2_03_environment" xfId="627" xr:uid="{00000000-0005-0000-0000-000073020000}"/>
    <cellStyle name="ส่วนที่ถูกเน้น3 3" xfId="628" xr:uid="{00000000-0005-0000-0000-000074020000}"/>
    <cellStyle name="ส่วนที่ถูกเน้น3 3 2" xfId="629" xr:uid="{00000000-0005-0000-0000-000075020000}"/>
    <cellStyle name="ส่วนที่ถูกเน้น3 4" xfId="630" xr:uid="{00000000-0005-0000-0000-000076020000}"/>
    <cellStyle name="ส่วนที่ถูกเน้น3 4 2" xfId="631" xr:uid="{00000000-0005-0000-0000-000077020000}"/>
    <cellStyle name="ส่วนที่ถูกเน้น4 2" xfId="632" xr:uid="{00000000-0005-0000-0000-000078020000}"/>
    <cellStyle name="ส่วนที่ถูกเน้น4 2 2" xfId="633" xr:uid="{00000000-0005-0000-0000-000079020000}"/>
    <cellStyle name="ส่วนที่ถูกเน้น4 2 3" xfId="634" xr:uid="{00000000-0005-0000-0000-00007A020000}"/>
    <cellStyle name="ส่วนที่ถูกเน้น4 2 4" xfId="635" xr:uid="{00000000-0005-0000-0000-00007B020000}"/>
    <cellStyle name="ส่วนที่ถูกเน้น4 2_03_environment" xfId="636" xr:uid="{00000000-0005-0000-0000-00007C020000}"/>
    <cellStyle name="ส่วนที่ถูกเน้น4 3" xfId="637" xr:uid="{00000000-0005-0000-0000-00007D020000}"/>
    <cellStyle name="ส่วนที่ถูกเน้น4 3 2" xfId="638" xr:uid="{00000000-0005-0000-0000-00007E020000}"/>
    <cellStyle name="ส่วนที่ถูกเน้น4 4" xfId="639" xr:uid="{00000000-0005-0000-0000-00007F020000}"/>
    <cellStyle name="ส่วนที่ถูกเน้น4 4 2" xfId="640" xr:uid="{00000000-0005-0000-0000-000080020000}"/>
    <cellStyle name="ส่วนที่ถูกเน้น5 2" xfId="641" xr:uid="{00000000-0005-0000-0000-000081020000}"/>
    <cellStyle name="ส่วนที่ถูกเน้น5 2 2" xfId="642" xr:uid="{00000000-0005-0000-0000-000082020000}"/>
    <cellStyle name="ส่วนที่ถูกเน้น5 2 3" xfId="643" xr:uid="{00000000-0005-0000-0000-000083020000}"/>
    <cellStyle name="ส่วนที่ถูกเน้น5 2 4" xfId="644" xr:uid="{00000000-0005-0000-0000-000084020000}"/>
    <cellStyle name="ส่วนที่ถูกเน้น5 2_03_environment" xfId="645" xr:uid="{00000000-0005-0000-0000-000085020000}"/>
    <cellStyle name="ส่วนที่ถูกเน้น5 3" xfId="646" xr:uid="{00000000-0005-0000-0000-000086020000}"/>
    <cellStyle name="ส่วนที่ถูกเน้น5 3 2" xfId="647" xr:uid="{00000000-0005-0000-0000-000087020000}"/>
    <cellStyle name="ส่วนที่ถูกเน้น5 4" xfId="648" xr:uid="{00000000-0005-0000-0000-000088020000}"/>
    <cellStyle name="ส่วนที่ถูกเน้น5 4 2" xfId="649" xr:uid="{00000000-0005-0000-0000-000089020000}"/>
    <cellStyle name="ส่วนที่ถูกเน้น6 2" xfId="650" xr:uid="{00000000-0005-0000-0000-00008A020000}"/>
    <cellStyle name="ส่วนที่ถูกเน้น6 2 2" xfId="651" xr:uid="{00000000-0005-0000-0000-00008B020000}"/>
    <cellStyle name="ส่วนที่ถูกเน้น6 2 3" xfId="652" xr:uid="{00000000-0005-0000-0000-00008C020000}"/>
    <cellStyle name="ส่วนที่ถูกเน้น6 2 4" xfId="653" xr:uid="{00000000-0005-0000-0000-00008D020000}"/>
    <cellStyle name="ส่วนที่ถูกเน้น6 2_03_environment" xfId="654" xr:uid="{00000000-0005-0000-0000-00008E020000}"/>
    <cellStyle name="ส่วนที่ถูกเน้น6 3" xfId="655" xr:uid="{00000000-0005-0000-0000-00008F020000}"/>
    <cellStyle name="ส่วนที่ถูกเน้น6 3 2" xfId="656" xr:uid="{00000000-0005-0000-0000-000090020000}"/>
    <cellStyle name="ส่วนที่ถูกเน้น6 4" xfId="657" xr:uid="{00000000-0005-0000-0000-000091020000}"/>
    <cellStyle name="ส่วนที่ถูกเน้น6 4 2" xfId="658" xr:uid="{00000000-0005-0000-0000-000092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59" xr:uid="{00000000-0005-0000-0000-000093020000}"/>
    <cellStyle name="หมายเหตุ 2 2" xfId="660" xr:uid="{00000000-0005-0000-0000-000094020000}"/>
    <cellStyle name="หมายเหตุ 2 2 2" xfId="661" xr:uid="{00000000-0005-0000-0000-000095020000}"/>
    <cellStyle name="หมายเหตุ 2 3" xfId="662" xr:uid="{00000000-0005-0000-0000-000096020000}"/>
    <cellStyle name="หมายเหตุ 2 4" xfId="663" xr:uid="{00000000-0005-0000-0000-000097020000}"/>
    <cellStyle name="หมายเหตุ 3" xfId="664" xr:uid="{00000000-0005-0000-0000-000098020000}"/>
    <cellStyle name="หมายเหตุ 3 2" xfId="665" xr:uid="{00000000-0005-0000-0000-000099020000}"/>
    <cellStyle name="หมายเหตุ 3 2 2" xfId="666" xr:uid="{00000000-0005-0000-0000-00009A020000}"/>
    <cellStyle name="หมายเหตุ 4" xfId="667" xr:uid="{00000000-0005-0000-0000-00009B020000}"/>
    <cellStyle name="หมายเหตุ 4 2" xfId="668" xr:uid="{00000000-0005-0000-0000-00009C020000}"/>
    <cellStyle name="หมายเหตุ 4 2 2" xfId="669" xr:uid="{00000000-0005-0000-0000-00009D020000}"/>
    <cellStyle name="หัวเรื่อง 1 2" xfId="670" xr:uid="{00000000-0005-0000-0000-00009E020000}"/>
    <cellStyle name="หัวเรื่อง 1 2 2" xfId="671" xr:uid="{00000000-0005-0000-0000-00009F020000}"/>
    <cellStyle name="หัวเรื่อง 1 2 3" xfId="672" xr:uid="{00000000-0005-0000-0000-0000A0020000}"/>
    <cellStyle name="หัวเรื่อง 1 3" xfId="673" xr:uid="{00000000-0005-0000-0000-0000A1020000}"/>
    <cellStyle name="หัวเรื่อง 2 2" xfId="674" xr:uid="{00000000-0005-0000-0000-0000A2020000}"/>
    <cellStyle name="หัวเรื่อง 2 2 2" xfId="675" xr:uid="{00000000-0005-0000-0000-0000A3020000}"/>
    <cellStyle name="หัวเรื่อง 2 2 3" xfId="676" xr:uid="{00000000-0005-0000-0000-0000A4020000}"/>
    <cellStyle name="หัวเรื่อง 2 2 4" xfId="677" xr:uid="{00000000-0005-0000-0000-0000A5020000}"/>
    <cellStyle name="หัวเรื่อง 2 2_03_environment" xfId="678" xr:uid="{00000000-0005-0000-0000-0000A6020000}"/>
    <cellStyle name="หัวเรื่อง 2 3" xfId="679" xr:uid="{00000000-0005-0000-0000-0000A7020000}"/>
    <cellStyle name="หัวเรื่อง 2 3 2" xfId="680" xr:uid="{00000000-0005-0000-0000-0000A8020000}"/>
    <cellStyle name="หัวเรื่อง 2 4" xfId="681" xr:uid="{00000000-0005-0000-0000-0000A9020000}"/>
    <cellStyle name="หัวเรื่อง 2 4 2" xfId="682" xr:uid="{00000000-0005-0000-0000-0000AA020000}"/>
    <cellStyle name="หัวเรื่อง 3 2" xfId="683" xr:uid="{00000000-0005-0000-0000-0000AB020000}"/>
    <cellStyle name="หัวเรื่อง 3 2 2" xfId="684" xr:uid="{00000000-0005-0000-0000-0000AC020000}"/>
    <cellStyle name="หัวเรื่อง 3 2 3" xfId="685" xr:uid="{00000000-0005-0000-0000-0000AD020000}"/>
    <cellStyle name="หัวเรื่อง 3 3" xfId="686" xr:uid="{00000000-0005-0000-0000-0000AE020000}"/>
    <cellStyle name="หัวเรื่อง 4 2" xfId="687" xr:uid="{00000000-0005-0000-0000-0000AF020000}"/>
    <cellStyle name="หัวเรื่อง 4 2 2" xfId="688" xr:uid="{00000000-0005-0000-0000-0000B0020000}"/>
    <cellStyle name="หัวเรื่อง 4 2 3" xfId="689" xr:uid="{00000000-0005-0000-0000-0000B1020000}"/>
    <cellStyle name="หัวเรื่อง 4 3" xfId="690" xr:uid="{00000000-0005-0000-0000-0000B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4"/>
  <sheetViews>
    <sheetView showGridLines="0" tabSelected="1" view="pageBreakPreview" zoomScale="110" zoomScaleNormal="110" zoomScaleSheetLayoutView="110" workbookViewId="0">
      <selection activeCell="P16" sqref="P16"/>
    </sheetView>
  </sheetViews>
  <sheetFormatPr defaultRowHeight="15"/>
  <cols>
    <col min="1" max="1" width="20.7109375" style="1" customWidth="1"/>
    <col min="2" max="11" width="9.7109375" style="1" customWidth="1"/>
    <col min="12" max="16384" width="9.140625" style="1"/>
  </cols>
  <sheetData>
    <row r="1" spans="1:13" ht="24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6" customFormat="1" ht="24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8"/>
      <c r="M2" s="8"/>
    </row>
    <row r="3" spans="1:13" s="6" customFormat="1" ht="9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3" t="s">
        <v>12</v>
      </c>
      <c r="L3" s="8"/>
      <c r="M3" s="8"/>
    </row>
    <row r="4" spans="1:13" s="2" customFormat="1" ht="15.75">
      <c r="A4" s="33" t="s">
        <v>11</v>
      </c>
      <c r="B4" s="33">
        <v>2555</v>
      </c>
      <c r="C4" s="33">
        <v>2556</v>
      </c>
      <c r="D4" s="33">
        <v>2557</v>
      </c>
      <c r="E4" s="33">
        <v>2558</v>
      </c>
      <c r="F4" s="33">
        <v>2559</v>
      </c>
      <c r="G4" s="33">
        <v>2560</v>
      </c>
      <c r="H4" s="33">
        <v>2561</v>
      </c>
      <c r="I4" s="33">
        <v>2562</v>
      </c>
      <c r="J4" s="33">
        <v>2563</v>
      </c>
      <c r="K4" s="33">
        <v>2564</v>
      </c>
      <c r="L4" s="9"/>
      <c r="M4" s="10"/>
    </row>
    <row r="5" spans="1:13" ht="16.5" customHeight="1">
      <c r="A5" s="16" t="s">
        <v>9</v>
      </c>
      <c r="B5" s="17">
        <v>64456695</v>
      </c>
      <c r="C5" s="18">
        <v>64785909</v>
      </c>
      <c r="D5" s="18">
        <v>65124716</v>
      </c>
      <c r="E5" s="19">
        <v>65729098</v>
      </c>
      <c r="F5" s="19">
        <v>65931550</v>
      </c>
      <c r="G5" s="19">
        <v>66188503</v>
      </c>
      <c r="H5" s="19">
        <v>66413979</v>
      </c>
      <c r="I5" s="20">
        <v>66558935</v>
      </c>
      <c r="J5" s="20">
        <v>66186727</v>
      </c>
      <c r="K5" s="20">
        <v>66171439</v>
      </c>
      <c r="L5" s="7"/>
      <c r="M5" s="11"/>
    </row>
    <row r="6" spans="1:13" ht="16.5" customHeight="1">
      <c r="A6" s="21" t="s">
        <v>8</v>
      </c>
      <c r="B6" s="22">
        <f t="shared" ref="B6:J6" si="0">SUM(B7:B8)</f>
        <v>10455800</v>
      </c>
      <c r="C6" s="22">
        <f t="shared" si="0"/>
        <v>10538932</v>
      </c>
      <c r="D6" s="22">
        <f t="shared" si="0"/>
        <v>10624700</v>
      </c>
      <c r="E6" s="22">
        <f t="shared" si="0"/>
        <v>10708475</v>
      </c>
      <c r="F6" s="22">
        <f t="shared" si="0"/>
        <v>10765226</v>
      </c>
      <c r="G6" s="22">
        <f t="shared" si="0"/>
        <v>10831988</v>
      </c>
      <c r="H6" s="22">
        <f t="shared" si="0"/>
        <v>10890660</v>
      </c>
      <c r="I6" s="23">
        <f t="shared" si="0"/>
        <v>10944863</v>
      </c>
      <c r="J6" s="23">
        <f t="shared" si="0"/>
        <v>10899786</v>
      </c>
      <c r="K6" s="23">
        <f t="shared" ref="K6" si="1">SUM(K7:K8)</f>
        <v>10872100</v>
      </c>
      <c r="L6" s="7"/>
      <c r="M6" s="11"/>
    </row>
    <row r="7" spans="1:13" ht="16.5" customHeight="1">
      <c r="A7" s="24" t="s">
        <v>7</v>
      </c>
      <c r="B7" s="25">
        <v>5673560</v>
      </c>
      <c r="C7" s="25">
        <v>5686252</v>
      </c>
      <c r="D7" s="25">
        <v>5692284</v>
      </c>
      <c r="E7" s="26">
        <v>5696409</v>
      </c>
      <c r="F7" s="26">
        <v>5686646</v>
      </c>
      <c r="G7" s="26">
        <v>5682415</v>
      </c>
      <c r="H7" s="26">
        <v>5676648</v>
      </c>
      <c r="I7" s="27">
        <v>5666264</v>
      </c>
      <c r="J7" s="27">
        <v>5588222</v>
      </c>
      <c r="K7" s="27">
        <v>5527994</v>
      </c>
      <c r="L7" s="5"/>
    </row>
    <row r="8" spans="1:13" ht="16.5" customHeight="1">
      <c r="A8" s="24" t="s">
        <v>6</v>
      </c>
      <c r="B8" s="25">
        <f t="shared" ref="B8:K8" si="2">SUM(B9:B13)</f>
        <v>4782240</v>
      </c>
      <c r="C8" s="25">
        <f t="shared" si="2"/>
        <v>4852680</v>
      </c>
      <c r="D8" s="25">
        <f t="shared" si="2"/>
        <v>4932416</v>
      </c>
      <c r="E8" s="25">
        <f t="shared" si="2"/>
        <v>5012066</v>
      </c>
      <c r="F8" s="25">
        <f t="shared" si="2"/>
        <v>5078580</v>
      </c>
      <c r="G8" s="25">
        <f t="shared" si="2"/>
        <v>5149573</v>
      </c>
      <c r="H8" s="25">
        <f t="shared" si="2"/>
        <v>5214012</v>
      </c>
      <c r="I8" s="28">
        <f t="shared" si="2"/>
        <v>5278599</v>
      </c>
      <c r="J8" s="28">
        <f t="shared" si="2"/>
        <v>5311564</v>
      </c>
      <c r="K8" s="28">
        <f t="shared" si="2"/>
        <v>5344106</v>
      </c>
      <c r="L8" s="5"/>
    </row>
    <row r="9" spans="1:13" ht="16.5" customHeight="1">
      <c r="A9" s="24" t="s">
        <v>5</v>
      </c>
      <c r="B9" s="25">
        <v>1223302</v>
      </c>
      <c r="C9" s="25">
        <v>1241610</v>
      </c>
      <c r="D9" s="25">
        <v>1261530</v>
      </c>
      <c r="E9" s="26">
        <v>1279310</v>
      </c>
      <c r="F9" s="26">
        <v>1293553</v>
      </c>
      <c r="G9" s="26">
        <v>1310766</v>
      </c>
      <c r="H9" s="26">
        <v>1326608</v>
      </c>
      <c r="I9" s="27">
        <v>1344875</v>
      </c>
      <c r="J9" s="27">
        <v>1351479</v>
      </c>
      <c r="K9" s="27">
        <v>1356449</v>
      </c>
      <c r="L9" s="5"/>
    </row>
    <row r="10" spans="1:13" ht="16.5" customHeight="1">
      <c r="A10" s="24" t="s">
        <v>4</v>
      </c>
      <c r="B10" s="25">
        <v>1141673</v>
      </c>
      <c r="C10" s="25">
        <v>1156271</v>
      </c>
      <c r="D10" s="25">
        <v>1173870</v>
      </c>
      <c r="E10" s="26">
        <v>1193711</v>
      </c>
      <c r="F10" s="26">
        <v>1211924</v>
      </c>
      <c r="G10" s="26">
        <v>1229735</v>
      </c>
      <c r="H10" s="26">
        <v>1246295</v>
      </c>
      <c r="I10" s="27">
        <v>1265387</v>
      </c>
      <c r="J10" s="27">
        <v>1276745</v>
      </c>
      <c r="K10" s="27">
        <v>1288637</v>
      </c>
      <c r="L10" s="5"/>
    </row>
    <row r="11" spans="1:13" ht="16.5" customHeight="1">
      <c r="A11" s="24" t="s">
        <v>3</v>
      </c>
      <c r="B11" s="25">
        <v>1033837</v>
      </c>
      <c r="C11" s="25">
        <v>1053158</v>
      </c>
      <c r="D11" s="25">
        <v>1074058</v>
      </c>
      <c r="E11" s="26">
        <v>1094249</v>
      </c>
      <c r="F11" s="26">
        <v>1111376</v>
      </c>
      <c r="G11" s="26">
        <v>1129115</v>
      </c>
      <c r="H11" s="26">
        <v>1146092</v>
      </c>
      <c r="I11" s="27">
        <v>1163604</v>
      </c>
      <c r="J11" s="27">
        <v>1176412</v>
      </c>
      <c r="K11" s="27">
        <v>1190060</v>
      </c>
      <c r="L11" s="5"/>
    </row>
    <row r="12" spans="1:13" ht="16.5" customHeight="1">
      <c r="A12" s="24" t="s">
        <v>2</v>
      </c>
      <c r="B12" s="25">
        <v>874616</v>
      </c>
      <c r="C12" s="25">
        <v>882184</v>
      </c>
      <c r="D12" s="25">
        <v>891071</v>
      </c>
      <c r="E12" s="26">
        <v>899342</v>
      </c>
      <c r="F12" s="26">
        <v>905008</v>
      </c>
      <c r="G12" s="26">
        <v>911492</v>
      </c>
      <c r="H12" s="26">
        <v>917053</v>
      </c>
      <c r="I12" s="27">
        <v>920030</v>
      </c>
      <c r="J12" s="27">
        <v>920729</v>
      </c>
      <c r="K12" s="27">
        <v>922171</v>
      </c>
      <c r="L12" s="5"/>
    </row>
    <row r="13" spans="1:13" ht="16.5" customHeight="1">
      <c r="A13" s="29" t="s">
        <v>1</v>
      </c>
      <c r="B13" s="30">
        <v>508812</v>
      </c>
      <c r="C13" s="30">
        <v>519457</v>
      </c>
      <c r="D13" s="30">
        <v>531887</v>
      </c>
      <c r="E13" s="31">
        <v>545454</v>
      </c>
      <c r="F13" s="31">
        <v>556719</v>
      </c>
      <c r="G13" s="31">
        <v>568465</v>
      </c>
      <c r="H13" s="31">
        <v>577964</v>
      </c>
      <c r="I13" s="32">
        <v>584703</v>
      </c>
      <c r="J13" s="32">
        <v>586199</v>
      </c>
      <c r="K13" s="32">
        <v>586789</v>
      </c>
      <c r="L13" s="5"/>
    </row>
    <row r="14" spans="1:13" s="2" customFormat="1" ht="18.75" customHeight="1">
      <c r="A14" s="34" t="s">
        <v>10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4"/>
    </row>
    <row r="15" spans="1:13" ht="15.75">
      <c r="A15" s="16" t="s">
        <v>9</v>
      </c>
      <c r="B15" s="37">
        <v>0.59407860034031756</v>
      </c>
      <c r="C15" s="37">
        <f t="shared" ref="C15:I15" si="3">(C5-B5)*100/B5</f>
        <v>0.51075221898981948</v>
      </c>
      <c r="D15" s="37">
        <f t="shared" si="3"/>
        <v>0.52296402910700845</v>
      </c>
      <c r="E15" s="37">
        <f t="shared" si="3"/>
        <v>0.92803782821870573</v>
      </c>
      <c r="F15" s="37">
        <f t="shared" si="3"/>
        <v>0.30800970370839409</v>
      </c>
      <c r="G15" s="37">
        <f t="shared" si="3"/>
        <v>0.3897269213297731</v>
      </c>
      <c r="H15" s="37">
        <f t="shared" si="3"/>
        <v>0.34065734950977816</v>
      </c>
      <c r="I15" s="37">
        <f t="shared" si="3"/>
        <v>0.21826127899971179</v>
      </c>
      <c r="J15" s="37">
        <f t="shared" ref="J15:K15" si="4">(J5-I5)*100/I5</f>
        <v>-0.55921567855615473</v>
      </c>
      <c r="K15" s="37">
        <f t="shared" si="4"/>
        <v>-2.309828676072772E-2</v>
      </c>
      <c r="L15" s="3"/>
    </row>
    <row r="16" spans="1:13" ht="15.75">
      <c r="A16" s="21" t="s">
        <v>8</v>
      </c>
      <c r="B16" s="38">
        <v>0.76177008357045795</v>
      </c>
      <c r="C16" s="38">
        <f t="shared" ref="C16:I16" si="5">(C6-B6)*100/B6</f>
        <v>0.79508024254480769</v>
      </c>
      <c r="D16" s="38">
        <f t="shared" si="5"/>
        <v>0.81382060345393636</v>
      </c>
      <c r="E16" s="38">
        <f t="shared" si="5"/>
        <v>0.78849285156286764</v>
      </c>
      <c r="F16" s="38">
        <f t="shared" si="5"/>
        <v>0.52996341682639214</v>
      </c>
      <c r="G16" s="38">
        <f t="shared" si="5"/>
        <v>0.62016347822145113</v>
      </c>
      <c r="H16" s="38">
        <f t="shared" si="5"/>
        <v>0.54165495752026316</v>
      </c>
      <c r="I16" s="38">
        <f t="shared" si="5"/>
        <v>0.49770170035608496</v>
      </c>
      <c r="J16" s="38">
        <f t="shared" ref="J16:K16" si="6">(J6-I6)*100/I6</f>
        <v>-0.41185531513733886</v>
      </c>
      <c r="K16" s="38">
        <f t="shared" si="6"/>
        <v>-0.25400498688689849</v>
      </c>
    </row>
    <row r="17" spans="1:11" ht="15.75">
      <c r="A17" s="24" t="s">
        <v>7</v>
      </c>
      <c r="B17" s="39">
        <v>0.76177008357045795</v>
      </c>
      <c r="C17" s="39">
        <f>(C6-B6)*100/B6</f>
        <v>0.79508024254480769</v>
      </c>
      <c r="D17" s="39">
        <f t="shared" ref="D17:I23" si="7">(D7-C7)*100/C7</f>
        <v>0.10608041993214511</v>
      </c>
      <c r="E17" s="39">
        <f t="shared" si="7"/>
        <v>7.2466517833614769E-2</v>
      </c>
      <c r="F17" s="39">
        <f t="shared" si="7"/>
        <v>-0.17138867662065699</v>
      </c>
      <c r="G17" s="39">
        <f t="shared" si="7"/>
        <v>-7.4402380594818102E-2</v>
      </c>
      <c r="H17" s="39">
        <f t="shared" si="7"/>
        <v>-0.10148853964379581</v>
      </c>
      <c r="I17" s="39">
        <f t="shared" si="7"/>
        <v>-0.18292485283568755</v>
      </c>
      <c r="J17" s="39">
        <f t="shared" ref="J17:K17" si="8">(J7-I7)*100/I7</f>
        <v>-1.3773096347081604</v>
      </c>
      <c r="K17" s="39">
        <f t="shared" si="8"/>
        <v>-1.0777667744767476</v>
      </c>
    </row>
    <row r="18" spans="1:11" ht="15.75">
      <c r="A18" s="24" t="s">
        <v>6</v>
      </c>
      <c r="B18" s="39">
        <v>1.7084546492808241</v>
      </c>
      <c r="C18" s="39">
        <f>(C8-B8)*100/B8</f>
        <v>1.4729499146843321</v>
      </c>
      <c r="D18" s="39">
        <f t="shared" si="7"/>
        <v>1.6431332789304054</v>
      </c>
      <c r="E18" s="39">
        <f t="shared" si="7"/>
        <v>1.6148272976164217</v>
      </c>
      <c r="F18" s="39">
        <f t="shared" si="7"/>
        <v>1.3270774965852405</v>
      </c>
      <c r="G18" s="39">
        <f t="shared" si="7"/>
        <v>1.3978907489888905</v>
      </c>
      <c r="H18" s="39">
        <f t="shared" si="7"/>
        <v>1.2513464708627298</v>
      </c>
      <c r="I18" s="39">
        <f t="shared" si="7"/>
        <v>1.2387198188266539</v>
      </c>
      <c r="J18" s="39">
        <f t="shared" ref="J18:K18" si="9">(J8-I8)*100/I8</f>
        <v>0.6245028273600628</v>
      </c>
      <c r="K18" s="39">
        <f t="shared" si="9"/>
        <v>0.6126632381724102</v>
      </c>
    </row>
    <row r="19" spans="1:11" ht="15.75">
      <c r="A19" s="24" t="s">
        <v>5</v>
      </c>
      <c r="B19" s="39">
        <v>1.668767967367645</v>
      </c>
      <c r="C19" s="39">
        <f>(C9-B9)*100/B9</f>
        <v>1.4966050901576227</v>
      </c>
      <c r="D19" s="39">
        <f t="shared" si="7"/>
        <v>1.6043685215164183</v>
      </c>
      <c r="E19" s="39">
        <f t="shared" si="7"/>
        <v>1.4093996971930909</v>
      </c>
      <c r="F19" s="39">
        <f t="shared" si="7"/>
        <v>1.1133345318961003</v>
      </c>
      <c r="G19" s="39">
        <f t="shared" si="7"/>
        <v>1.3306760527013581</v>
      </c>
      <c r="H19" s="39">
        <f t="shared" si="7"/>
        <v>1.2086062653440812</v>
      </c>
      <c r="I19" s="39">
        <f t="shared" si="7"/>
        <v>1.3769704388937802</v>
      </c>
      <c r="J19" s="39">
        <f t="shared" ref="J19:K19" si="10">(J9-I9)*100/I9</f>
        <v>0.49104935402918487</v>
      </c>
      <c r="K19" s="39">
        <f t="shared" si="10"/>
        <v>0.36774526278247754</v>
      </c>
    </row>
    <row r="20" spans="1:11" ht="15.75">
      <c r="A20" s="24" t="s">
        <v>4</v>
      </c>
      <c r="B20" s="39">
        <v>1.668767967367645</v>
      </c>
      <c r="C20" s="39">
        <f>(C9-B9)*100/B9</f>
        <v>1.4966050901576227</v>
      </c>
      <c r="D20" s="39">
        <f t="shared" si="7"/>
        <v>1.5220480319925001</v>
      </c>
      <c r="E20" s="39">
        <f t="shared" si="7"/>
        <v>1.6902212340378406</v>
      </c>
      <c r="F20" s="39">
        <f t="shared" si="7"/>
        <v>1.5257461814459279</v>
      </c>
      <c r="G20" s="39">
        <f t="shared" si="7"/>
        <v>1.4696466115036917</v>
      </c>
      <c r="H20" s="39">
        <f t="shared" si="7"/>
        <v>1.346631591359114</v>
      </c>
      <c r="I20" s="39">
        <f t="shared" si="7"/>
        <v>1.5319005532398027</v>
      </c>
      <c r="J20" s="39">
        <f t="shared" ref="J20:K20" si="11">(J10-I10)*100/I10</f>
        <v>0.8975910136582721</v>
      </c>
      <c r="K20" s="39">
        <f t="shared" si="11"/>
        <v>0.93143110018053721</v>
      </c>
    </row>
    <row r="21" spans="1:11" ht="15.75">
      <c r="A21" s="24" t="s">
        <v>3</v>
      </c>
      <c r="B21" s="39">
        <v>2.2691705790297338</v>
      </c>
      <c r="C21" s="39">
        <f>(C11-B11)*100/B11</f>
        <v>1.8688632734173762</v>
      </c>
      <c r="D21" s="39">
        <f t="shared" si="7"/>
        <v>1.9845075477753575</v>
      </c>
      <c r="E21" s="39">
        <f t="shared" si="7"/>
        <v>1.8798798575123503</v>
      </c>
      <c r="F21" s="39">
        <f t="shared" si="7"/>
        <v>1.5651830616249136</v>
      </c>
      <c r="G21" s="39">
        <f t="shared" si="7"/>
        <v>1.5961294827313168</v>
      </c>
      <c r="H21" s="39">
        <f t="shared" si="7"/>
        <v>1.5035669528790248</v>
      </c>
      <c r="I21" s="39">
        <f t="shared" si="7"/>
        <v>1.5279750665740621</v>
      </c>
      <c r="J21" s="39">
        <f t="shared" ref="J21:K21" si="12">(J11-I11)*100/I11</f>
        <v>1.1007181137225379</v>
      </c>
      <c r="K21" s="39">
        <f t="shared" si="12"/>
        <v>1.1601377748611881</v>
      </c>
    </row>
    <row r="22" spans="1:11" ht="15.75">
      <c r="A22" s="24" t="s">
        <v>2</v>
      </c>
      <c r="B22" s="39">
        <v>0.98745589240518017</v>
      </c>
      <c r="C22" s="39">
        <f>(C12-B12)*100/B12</f>
        <v>0.86529402617834572</v>
      </c>
      <c r="D22" s="39">
        <f t="shared" si="7"/>
        <v>1.0073862142138148</v>
      </c>
      <c r="E22" s="39">
        <f t="shared" si="7"/>
        <v>0.92820886326678798</v>
      </c>
      <c r="F22" s="39">
        <f t="shared" si="7"/>
        <v>0.63001616737570354</v>
      </c>
      <c r="G22" s="39">
        <f t="shared" si="7"/>
        <v>0.71645775506956844</v>
      </c>
      <c r="H22" s="39">
        <f t="shared" si="7"/>
        <v>0.61009860755771861</v>
      </c>
      <c r="I22" s="39">
        <f t="shared" si="7"/>
        <v>0.32462682091438555</v>
      </c>
      <c r="J22" s="39">
        <f t="shared" ref="J22:K22" si="13">(J12-I12)*100/I12</f>
        <v>7.5975783398367441E-2</v>
      </c>
      <c r="K22" s="39">
        <f t="shared" si="13"/>
        <v>0.15661503004684332</v>
      </c>
    </row>
    <row r="23" spans="1:11" ht="15.75">
      <c r="A23" s="29" t="s">
        <v>1</v>
      </c>
      <c r="B23" s="40">
        <v>0.98745589240518017</v>
      </c>
      <c r="C23" s="40">
        <f>(C12-B12)*100/B12</f>
        <v>0.86529402617834572</v>
      </c>
      <c r="D23" s="40">
        <f t="shared" si="7"/>
        <v>2.3928833377931187</v>
      </c>
      <c r="E23" s="40">
        <f t="shared" si="7"/>
        <v>2.5507297602686285</v>
      </c>
      <c r="F23" s="40">
        <f t="shared" si="7"/>
        <v>2.0652520652520652</v>
      </c>
      <c r="G23" s="40">
        <f t="shared" si="7"/>
        <v>2.1098615279880875</v>
      </c>
      <c r="H23" s="40">
        <f t="shared" si="7"/>
        <v>1.6709911779968865</v>
      </c>
      <c r="I23" s="40">
        <f t="shared" si="7"/>
        <v>1.1659895772055007</v>
      </c>
      <c r="J23" s="40">
        <f t="shared" ref="J23:K23" si="14">(J13-I13)*100/I13</f>
        <v>0.25585639204861271</v>
      </c>
      <c r="K23" s="40">
        <f t="shared" si="14"/>
        <v>0.10064841461687925</v>
      </c>
    </row>
    <row r="24" spans="1:11" ht="18.75">
      <c r="A24" s="6" t="s">
        <v>0</v>
      </c>
    </row>
  </sheetData>
  <mergeCells count="3">
    <mergeCell ref="A2:K2"/>
    <mergeCell ref="A14:K14"/>
    <mergeCell ref="A1:K1"/>
  </mergeCells>
  <printOptions horizontalCentered="1" verticalCentered="1"/>
  <pageMargins left="0.78740157480314965" right="0.19685039370078741" top="0.78740157480314965" bottom="0.39370078740157483" header="0.31496062992125984" footer="0.31496062992125984"/>
  <pageSetup paperSize="9" scale="1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 กทม. ประเทศ10ปี</vt:lpstr>
      <vt:lpstr>'pop กทม. ประเทศ10ปี'!Print_Area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2022-06-17T03:30:32Z</cp:lastPrinted>
  <dcterms:created xsi:type="dcterms:W3CDTF">2019-09-20T03:18:29Z</dcterms:created>
  <dcterms:modified xsi:type="dcterms:W3CDTF">2022-06-17T03:31:31Z</dcterms:modified>
</cp:coreProperties>
</file>