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จัดทำเล่มสถิติปี 64\ก้อง\excel\stat_Inf_64\"/>
    </mc:Choice>
  </mc:AlternateContent>
  <xr:revisionPtr revIDLastSave="0" documentId="8_{C1349E53-9FB2-4BE5-A0C4-FF4ECEA232FF}" xr6:coauthVersionLast="47" xr6:coauthVersionMax="47" xr10:uidLastSave="{00000000-0000-0000-0000-000000000000}"/>
  <bookViews>
    <workbookView xWindow="1170" yWindow="1170" windowWidth="16500" windowHeight="13755" xr2:uid="{49E37805-0369-4652-9BE9-5513959A6ABB}"/>
  </bookViews>
  <sheets>
    <sheet name="MRT(สีม่วง)แยกตามสถานี 2564" sheetId="1" r:id="rId1"/>
    <sheet name="BRT 2560-2564" sheetId="2" r:id="rId2"/>
  </sheets>
  <definedNames>
    <definedName name="_xlnm.Print_Area" localSheetId="1">'BRT 2560-2564'!$A$1:$F$41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5" i="1" l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B21" i="1"/>
  <c r="C21" i="1"/>
  <c r="D21" i="1"/>
  <c r="AA21" i="1" s="1"/>
  <c r="E21" i="1"/>
  <c r="F21" i="1"/>
  <c r="G21" i="1"/>
  <c r="H21" i="1"/>
  <c r="I21" i="1"/>
  <c r="J21" i="1"/>
  <c r="K21" i="1"/>
  <c r="L21" i="1"/>
  <c r="M21" i="1"/>
  <c r="O21" i="1"/>
  <c r="P21" i="1"/>
  <c r="Q21" i="1"/>
  <c r="R21" i="1"/>
  <c r="S21" i="1"/>
  <c r="T21" i="1"/>
  <c r="U21" i="1"/>
  <c r="V21" i="1"/>
  <c r="W21" i="1"/>
  <c r="X21" i="1"/>
  <c r="Y21" i="1"/>
  <c r="Z21" i="1"/>
</calcChain>
</file>

<file path=xl/sharedStrings.xml><?xml version="1.0" encoding="utf-8"?>
<sst xmlns="http://schemas.openxmlformats.org/spreadsheetml/2006/main" count="103" uniqueCount="48">
  <si>
    <t>แหล่งข้อมูล : การรถไฟฟ้าขนส่งมวลชนแห่งประเทศไทย</t>
  </si>
  <si>
    <t>รวม</t>
  </si>
  <si>
    <t>เตาปูน</t>
  </si>
  <si>
    <t>บางซ่อน</t>
  </si>
  <si>
    <t>วงศ์สว่าง</t>
  </si>
  <si>
    <t>แยกติวานนท์</t>
  </si>
  <si>
    <t>กระทรวงสาธารณสุข</t>
  </si>
  <si>
    <t>ศูนย์ราชการนนทบุรี</t>
  </si>
  <si>
    <t>บางกระสอ</t>
  </si>
  <si>
    <t>แยกนนทบุรี 1</t>
  </si>
  <si>
    <t>สะพานพระนั่งเกล้า</t>
  </si>
  <si>
    <t>ไทรม้า</t>
  </si>
  <si>
    <t>บางรักน้อยท่าอิฐ</t>
  </si>
  <si>
    <t>บางรักใหญ่</t>
  </si>
  <si>
    <t>บางพลู</t>
  </si>
  <si>
    <t>สามแยกบางใหญ่</t>
  </si>
  <si>
    <t>ตลาดบางใหญ่</t>
  </si>
  <si>
    <t>คลองบางไผ่</t>
  </si>
  <si>
    <t>ออก</t>
  </si>
  <si>
    <t>เข้า</t>
  </si>
  <si>
    <t>ธันวาคม</t>
  </si>
  <si>
    <t>พฤศจิกายน</t>
  </si>
  <si>
    <t>ตุลาคม</t>
  </si>
  <si>
    <t>กันยายน</t>
  </si>
  <si>
    <t>สิงหาคม</t>
  </si>
  <si>
    <t>กรกฎาคม</t>
  </si>
  <si>
    <t>สถานี</t>
  </si>
  <si>
    <t>มิถุนายน</t>
  </si>
  <si>
    <t>พฤษภาคม</t>
  </si>
  <si>
    <t>เมษายน</t>
  </si>
  <si>
    <t>มีนาคม</t>
  </si>
  <si>
    <t>กุมภาพันธ์</t>
  </si>
  <si>
    <t>มกราคม</t>
  </si>
  <si>
    <t xml:space="preserve">จำนวนผู้โดยสารรถไฟฟ้ามหานครสายฉลองรัชธรรม(สีม่วง) รายสถานี ปี พ.ศ. 2564 </t>
  </si>
  <si>
    <t>การระบาดของโรคติดเชื้อไวรัสโคโรนา 2019 (COVID-19) ตั้งแต่เดือนธันวาคม 
ปี 2562 ส่งผลต่อจำนวนผู้โดยสารที่ใช้ระบบขนส่งสาธารณะ</t>
  </si>
  <si>
    <t>หมายเหตุ :</t>
  </si>
  <si>
    <t>สำนักการจราจรและขนส่ง  กรุงเทพมหานคร</t>
  </si>
  <si>
    <t xml:space="preserve">แหล่งข้อมูล : </t>
  </si>
  <si>
    <t>ปี 2564</t>
  </si>
  <si>
    <t>ปี 2563</t>
  </si>
  <si>
    <t>ปี 2562</t>
  </si>
  <si>
    <t>ปี 2561</t>
  </si>
  <si>
    <t>ปี 2560</t>
  </si>
  <si>
    <t>จำนวนผู้โดยสาร</t>
  </si>
  <si>
    <t>เดือน</t>
  </si>
  <si>
    <t xml:space="preserve">หน่วย : เที่ยวคน  </t>
  </si>
  <si>
    <t xml:space="preserve"> ปี พ.ศ. 2555 - 2564 จำแนกตามรายเดือน</t>
  </si>
  <si>
    <t>สถิติจำนวนผู้โดยสารที่ใช้บริการรถโดยสารประจำทางด่วนพิเศษ (BRT)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</si>
</sst>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3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187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2" applyFont="1"/>
    <xf numFmtId="188" fontId="3" fillId="0" borderId="1" xfId="3" applyNumberFormat="1" applyFont="1" applyFill="1" applyBorder="1" applyAlignment="1">
      <alignment vertical="center"/>
    </xf>
    <xf numFmtId="0" fontId="3" fillId="0" borderId="1" xfId="4" applyFont="1" applyBorder="1" applyAlignment="1">
      <alignment horizontal="center" vertical="center"/>
    </xf>
    <xf numFmtId="188" fontId="4" fillId="0" borderId="1" xfId="3" applyNumberFormat="1" applyFont="1" applyFill="1" applyBorder="1" applyAlignment="1">
      <alignment vertical="center"/>
    </xf>
    <xf numFmtId="0" fontId="5" fillId="0" borderId="1" xfId="4" applyFont="1" applyBorder="1" applyAlignment="1">
      <alignment vertical="center"/>
    </xf>
    <xf numFmtId="0" fontId="3" fillId="2" borderId="1" xfId="4" applyFont="1" applyFill="1" applyBorder="1" applyAlignment="1">
      <alignment horizontal="center" vertical="center"/>
    </xf>
    <xf numFmtId="188" fontId="3" fillId="2" borderId="1" xfId="3" applyNumberFormat="1" applyFont="1" applyFill="1" applyBorder="1" applyAlignment="1">
      <alignment horizontal="center" vertical="center"/>
    </xf>
    <xf numFmtId="188" fontId="3" fillId="2" borderId="1" xfId="3" applyNumberFormat="1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188" fontId="8" fillId="0" borderId="0" xfId="3" applyNumberFormat="1" applyFont="1" applyFill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2" applyFont="1"/>
    <xf numFmtId="0" fontId="4" fillId="0" borderId="0" xfId="2" applyFont="1"/>
    <xf numFmtId="0" fontId="9" fillId="0" borderId="0" xfId="2" applyFont="1"/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vertical="top"/>
    </xf>
    <xf numFmtId="3" fontId="10" fillId="0" borderId="0" xfId="1" applyNumberFormat="1" applyFont="1" applyFill="1" applyBorder="1" applyAlignment="1">
      <alignment horizontal="center" vertical="top"/>
    </xf>
    <xf numFmtId="3" fontId="11" fillId="0" borderId="0" xfId="1" applyNumberFormat="1" applyFont="1" applyFill="1" applyBorder="1" applyAlignment="1">
      <alignment horizontal="center" vertical="top"/>
    </xf>
    <xf numFmtId="189" fontId="3" fillId="0" borderId="1" xfId="1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189" fontId="4" fillId="0" borderId="1" xfId="1" applyNumberFormat="1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3" fontId="8" fillId="0" borderId="0" xfId="2" applyNumberFormat="1" applyFont="1"/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0" fontId="4" fillId="0" borderId="0" xfId="2" applyFont="1" applyAlignment="1">
      <alignment horizontal="right" vertical="center"/>
    </xf>
    <xf numFmtId="0" fontId="12" fillId="0" borderId="0" xfId="2" applyFont="1" applyAlignment="1">
      <alignment horizontal="right"/>
    </xf>
    <xf numFmtId="0" fontId="7" fillId="0" borderId="0" xfId="2" applyFont="1" applyAlignment="1">
      <alignment horizontal="center" vertical="center"/>
    </xf>
  </cellXfs>
  <cellStyles count="5">
    <cellStyle name="จุลภาค" xfId="1" builtinId="3"/>
    <cellStyle name="จุลภาค 3" xfId="3" xr:uid="{1B3A8674-845C-4645-9C86-05DEAE77E564}"/>
    <cellStyle name="ปกติ" xfId="0" builtinId="0"/>
    <cellStyle name="ปกติ 2 2" xfId="2" xr:uid="{C01769E8-D782-4864-9D27-A5F4C6FDA54E}"/>
    <cellStyle name="ปกติ 4" xfId="4" xr:uid="{BBC9478F-C0CA-4F5E-9D3A-010FED7395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แผนภาพแสดงจำนวนผู้โดยสารที่ใช้บริการ</a:t>
            </a:r>
            <a:br>
              <a:rPr lang="th-TH"/>
            </a:br>
            <a:r>
              <a:rPr lang="th-TH"/>
              <a:t>รถโดยสารประจำทางด่วนพิเศษ (</a:t>
            </a:r>
            <a:r>
              <a:rPr lang="en-US"/>
              <a:t>BRT)</a:t>
            </a:r>
          </a:p>
          <a:p>
            <a:pPr>
              <a:defRPr/>
            </a:pPr>
            <a:r>
              <a:rPr lang="th-TH"/>
              <a:t>เปรียบเทียบระหว่างปี พ.ศ. 25</a:t>
            </a:r>
            <a:r>
              <a:rPr lang="en-US"/>
              <a:t>55</a:t>
            </a:r>
            <a:r>
              <a:rPr lang="th-TH"/>
              <a:t> - 25</a:t>
            </a:r>
            <a:r>
              <a:rPr lang="en-US"/>
              <a:t>64</a:t>
            </a:r>
            <a:endParaRPr lang="th-TH"/>
          </a:p>
        </c:rich>
      </c:tx>
      <c:layout>
        <c:manualLayout>
          <c:xMode val="edge"/>
          <c:yMode val="edge"/>
          <c:x val="0.24227471566054243"/>
          <c:y val="5.037943626611892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29268125750962"/>
          <c:y val="0.24601278101106924"/>
          <c:w val="0.67378422316520237"/>
          <c:h val="0.65431521059867515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'BRT 2560-2564'!$A$18</c:f>
              <c:strCache>
                <c:ptCount val="1"/>
                <c:pt idx="0">
                  <c:v>รวม</c:v>
                </c:pt>
              </c:strCache>
            </c:strRef>
          </c:tx>
          <c:spPr>
            <a:solidFill>
              <a:srgbClr val="79CC00"/>
            </a:solidFill>
            <a:ln>
              <a:solidFill>
                <a:srgbClr val="79CC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'BRT 2560-2564'!$B$5:$F$5</c:f>
              <c:strCache>
                <c:ptCount val="5"/>
                <c:pt idx="0">
                  <c:v>ปี 2560</c:v>
                </c:pt>
                <c:pt idx="1">
                  <c:v>ปี 2561</c:v>
                </c:pt>
                <c:pt idx="2">
                  <c:v>ปี 2562</c:v>
                </c:pt>
                <c:pt idx="3">
                  <c:v>ปี 2563</c:v>
                </c:pt>
                <c:pt idx="4">
                  <c:v>ปี 2564</c:v>
                </c:pt>
              </c:strCache>
            </c:strRef>
          </c:cat>
          <c:val>
            <c:numRef>
              <c:f>'BRT 2560-2564'!$B$18:$F$18</c:f>
              <c:numCache>
                <c:formatCode>_-* #,##0_-;\-* #,##0_-;_-* "-"??_-;_-@_-</c:formatCode>
                <c:ptCount val="5"/>
                <c:pt idx="0">
                  <c:v>5326369</c:v>
                </c:pt>
                <c:pt idx="1">
                  <c:v>4557504</c:v>
                </c:pt>
                <c:pt idx="2">
                  <c:v>4649783</c:v>
                </c:pt>
                <c:pt idx="3">
                  <c:v>3306450</c:v>
                </c:pt>
                <c:pt idx="4">
                  <c:v>1891145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0-43C4-8413-5C9BFF05C6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0"/>
        <c:axId val="75655424"/>
        <c:axId val="756736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'BRT 2560-2564'!$A$5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2D40-43C4-8413-5C9BFF05C671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500" b="0" i="0" u="none" strike="noStrike" kern="1200" baseline="0">
                          <a:solidFill>
                            <a:srgbClr val="002060"/>
                          </a:solidFill>
                          <a:latin typeface="TH Sarabun New" panose="020B0500040200020003" pitchFamily="34" charset="-34"/>
                          <a:ea typeface="+mn-ea"/>
                          <a:cs typeface="TH Sarabun New" panose="020B0500040200020003" pitchFamily="34" charset="-34"/>
                        </a:defRPr>
                      </a:pPr>
                      <a:endParaRPr lang="th-TH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'BRT 2560-2564'!$B$5:$E$5</c15:sqref>
                        </c15:formulaRef>
                      </c:ext>
                    </c:extLst>
                    <c:strCache>
                      <c:ptCount val="4"/>
                      <c:pt idx="0">
                        <c:v>ปี 2560</c:v>
                      </c:pt>
                      <c:pt idx="1">
                        <c:v>ปี 2561</c:v>
                      </c:pt>
                      <c:pt idx="2">
                        <c:v>ปี 2562</c:v>
                      </c:pt>
                      <c:pt idx="3">
                        <c:v>ปี 2563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'BRT 2560-2564'!$B$5:$D$5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D40-43C4-8413-5C9BFF05C671}"/>
                  </c:ext>
                </c:extLst>
              </c15:ser>
            </c15:filteredBarSeries>
          </c:ext>
        </c:extLst>
      </c:barChart>
      <c:catAx>
        <c:axId val="75655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5673600"/>
        <c:crosses val="autoZero"/>
        <c:auto val="1"/>
        <c:lblAlgn val="ctr"/>
        <c:lblOffset val="100"/>
        <c:noMultiLvlLbl val="0"/>
      </c:catAx>
      <c:valAx>
        <c:axId val="75673600"/>
        <c:scaling>
          <c:orientation val="minMax"/>
          <c:max val="10000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/>
                  <a:t>หน่วย : เที่ยวคน</a:t>
                </a:r>
              </a:p>
            </c:rich>
          </c:tx>
          <c:layout>
            <c:manualLayout>
              <c:xMode val="edge"/>
              <c:yMode val="edge"/>
              <c:x val="0.83953210800506883"/>
              <c:y val="0.845533558305211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_-* #,##0_-;\-* #,##0_-;_-* &quot;-&quot;??_-;_-@_-" sourceLinked="1"/>
        <c:majorTickMark val="cross"/>
        <c:minorTickMark val="none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5655424"/>
        <c:crosses val="autoZero"/>
        <c:crossBetween val="between"/>
        <c:majorUnit val="200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500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 alignWithMargins="0"/>
    <c:pageMargins b="1" l="0.75000000000000211" r="0.75000000000000211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23</xdr:row>
      <xdr:rowOff>95250</xdr:rowOff>
    </xdr:from>
    <xdr:to>
      <xdr:col>5</xdr:col>
      <xdr:colOff>752475</xdr:colOff>
      <xdr:row>36</xdr:row>
      <xdr:rowOff>133350</xdr:rowOff>
    </xdr:to>
    <xdr:graphicFrame macro="">
      <xdr:nvGraphicFramePr>
        <xdr:cNvPr id="2" name="Chart 25">
          <a:extLst>
            <a:ext uri="{FF2B5EF4-FFF2-40B4-BE49-F238E27FC236}">
              <a16:creationId xmlns:a16="http://schemas.microsoft.com/office/drawing/2014/main" id="{5FBDDB2D-9440-4283-A95A-3AE8C62A1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5256A-4671-465F-8837-10AC1257FB19}">
  <dimension ref="A1:AA23"/>
  <sheetViews>
    <sheetView tabSelected="1" view="pageBreakPreview" zoomScaleNormal="100" zoomScaleSheetLayoutView="100" workbookViewId="0">
      <selection activeCell="A23" sqref="A23"/>
    </sheetView>
  </sheetViews>
  <sheetFormatPr defaultRowHeight="12.75" x14ac:dyDescent="0.2"/>
  <cols>
    <col min="1" max="1" width="18.140625" bestFit="1" customWidth="1"/>
    <col min="2" max="5" width="9.85546875" bestFit="1" customWidth="1"/>
    <col min="6" max="7" width="11.5703125" bestFit="1" customWidth="1"/>
    <col min="8" max="13" width="9.85546875" bestFit="1" customWidth="1"/>
    <col min="14" max="14" width="18" customWidth="1"/>
    <col min="15" max="25" width="9.85546875" bestFit="1" customWidth="1"/>
    <col min="26" max="26" width="12.7109375" bestFit="1" customWidth="1"/>
    <col min="27" max="27" width="11.5703125" bestFit="1" customWidth="1"/>
  </cols>
  <sheetData>
    <row r="1" spans="1:27" ht="21" x14ac:dyDescent="0.35">
      <c r="A1" s="12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 t="s">
        <v>33</v>
      </c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ht="8.25" customHeight="1" x14ac:dyDescent="0.2">
      <c r="A2" s="9"/>
      <c r="B2" s="11"/>
      <c r="C2" s="11"/>
      <c r="D2" s="11"/>
      <c r="E2" s="11"/>
      <c r="F2" s="11"/>
      <c r="G2" s="10"/>
      <c r="H2" s="10"/>
      <c r="I2" s="11"/>
      <c r="J2" s="11"/>
      <c r="K2" s="11"/>
      <c r="L2" s="11"/>
      <c r="M2" s="10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9"/>
    </row>
    <row r="3" spans="1:27" ht="18.75" x14ac:dyDescent="0.2">
      <c r="A3" s="6" t="s">
        <v>26</v>
      </c>
      <c r="B3" s="8" t="s">
        <v>32</v>
      </c>
      <c r="C3" s="8"/>
      <c r="D3" s="8" t="s">
        <v>31</v>
      </c>
      <c r="E3" s="8"/>
      <c r="F3" s="8" t="s">
        <v>30</v>
      </c>
      <c r="G3" s="8"/>
      <c r="H3" s="8" t="s">
        <v>29</v>
      </c>
      <c r="I3" s="8"/>
      <c r="J3" s="8" t="s">
        <v>28</v>
      </c>
      <c r="K3" s="8"/>
      <c r="L3" s="8" t="s">
        <v>27</v>
      </c>
      <c r="M3" s="8"/>
      <c r="N3" s="6" t="s">
        <v>26</v>
      </c>
      <c r="O3" s="8" t="s">
        <v>25</v>
      </c>
      <c r="P3" s="8"/>
      <c r="Q3" s="8" t="s">
        <v>24</v>
      </c>
      <c r="R3" s="8"/>
      <c r="S3" s="8" t="s">
        <v>23</v>
      </c>
      <c r="T3" s="8"/>
      <c r="U3" s="8" t="s">
        <v>22</v>
      </c>
      <c r="V3" s="8"/>
      <c r="W3" s="8" t="s">
        <v>21</v>
      </c>
      <c r="X3" s="8"/>
      <c r="Y3" s="8" t="s">
        <v>20</v>
      </c>
      <c r="Z3" s="8"/>
      <c r="AA3" s="6" t="s">
        <v>1</v>
      </c>
    </row>
    <row r="4" spans="1:27" ht="18.75" x14ac:dyDescent="0.2">
      <c r="A4" s="6"/>
      <c r="B4" s="7" t="s">
        <v>19</v>
      </c>
      <c r="C4" s="7" t="s">
        <v>18</v>
      </c>
      <c r="D4" s="7" t="s">
        <v>19</v>
      </c>
      <c r="E4" s="7" t="s">
        <v>18</v>
      </c>
      <c r="F4" s="7" t="s">
        <v>19</v>
      </c>
      <c r="G4" s="7" t="s">
        <v>18</v>
      </c>
      <c r="H4" s="7" t="s">
        <v>19</v>
      </c>
      <c r="I4" s="7" t="s">
        <v>18</v>
      </c>
      <c r="J4" s="7" t="s">
        <v>19</v>
      </c>
      <c r="K4" s="7" t="s">
        <v>18</v>
      </c>
      <c r="L4" s="7" t="s">
        <v>19</v>
      </c>
      <c r="M4" s="7" t="s">
        <v>18</v>
      </c>
      <c r="N4" s="6"/>
      <c r="O4" s="7" t="s">
        <v>19</v>
      </c>
      <c r="P4" s="7" t="s">
        <v>18</v>
      </c>
      <c r="Q4" s="7" t="s">
        <v>19</v>
      </c>
      <c r="R4" s="7" t="s">
        <v>18</v>
      </c>
      <c r="S4" s="7" t="s">
        <v>19</v>
      </c>
      <c r="T4" s="7" t="s">
        <v>18</v>
      </c>
      <c r="U4" s="7" t="s">
        <v>19</v>
      </c>
      <c r="V4" s="7" t="s">
        <v>18</v>
      </c>
      <c r="W4" s="7" t="s">
        <v>19</v>
      </c>
      <c r="X4" s="7" t="s">
        <v>18</v>
      </c>
      <c r="Y4" s="7" t="s">
        <v>19</v>
      </c>
      <c r="Z4" s="7" t="s">
        <v>18</v>
      </c>
      <c r="AA4" s="6"/>
    </row>
    <row r="5" spans="1:27" ht="18.75" x14ac:dyDescent="0.2">
      <c r="A5" s="5" t="s">
        <v>17</v>
      </c>
      <c r="B5" s="4">
        <v>65995</v>
      </c>
      <c r="C5" s="4">
        <v>51425</v>
      </c>
      <c r="D5" s="4">
        <v>78471</v>
      </c>
      <c r="E5" s="4">
        <v>57569</v>
      </c>
      <c r="F5" s="4">
        <v>110748</v>
      </c>
      <c r="G5" s="4">
        <v>79682</v>
      </c>
      <c r="H5" s="4">
        <v>58482</v>
      </c>
      <c r="I5" s="4">
        <v>44144</v>
      </c>
      <c r="J5" s="4">
        <v>38987</v>
      </c>
      <c r="K5" s="4">
        <v>30647</v>
      </c>
      <c r="L5" s="4">
        <v>48486</v>
      </c>
      <c r="M5" s="4">
        <v>37867</v>
      </c>
      <c r="N5" s="5" t="s">
        <v>17</v>
      </c>
      <c r="O5" s="4">
        <v>35511</v>
      </c>
      <c r="P5" s="4">
        <v>28962</v>
      </c>
      <c r="Q5" s="4">
        <v>29653</v>
      </c>
      <c r="R5" s="4">
        <v>24860</v>
      </c>
      <c r="S5" s="4">
        <v>40110</v>
      </c>
      <c r="T5" s="4">
        <v>32044</v>
      </c>
      <c r="U5" s="4">
        <v>54136</v>
      </c>
      <c r="V5" s="4">
        <v>42498</v>
      </c>
      <c r="W5" s="4">
        <v>70957</v>
      </c>
      <c r="X5" s="4">
        <v>55154</v>
      </c>
      <c r="Y5" s="4">
        <v>75494</v>
      </c>
      <c r="Z5" s="4">
        <v>58623</v>
      </c>
      <c r="AA5" s="4">
        <f>SUM(B5:Z5)</f>
        <v>1250505</v>
      </c>
    </row>
    <row r="6" spans="1:27" ht="18.75" x14ac:dyDescent="0.2">
      <c r="A6" s="5" t="s">
        <v>16</v>
      </c>
      <c r="B6" s="4">
        <v>59828</v>
      </c>
      <c r="C6" s="4">
        <v>83586</v>
      </c>
      <c r="D6" s="4">
        <v>77209</v>
      </c>
      <c r="E6" s="4">
        <v>109181</v>
      </c>
      <c r="F6" s="4">
        <v>97832</v>
      </c>
      <c r="G6" s="4">
        <v>144102</v>
      </c>
      <c r="H6" s="4">
        <v>56277</v>
      </c>
      <c r="I6" s="4">
        <v>81059</v>
      </c>
      <c r="J6" s="4">
        <v>37753</v>
      </c>
      <c r="K6" s="4">
        <v>53835</v>
      </c>
      <c r="L6" s="4">
        <v>49843</v>
      </c>
      <c r="M6" s="4">
        <v>71286</v>
      </c>
      <c r="N6" s="5" t="s">
        <v>16</v>
      </c>
      <c r="O6" s="4">
        <v>32319</v>
      </c>
      <c r="P6" s="4">
        <v>46339</v>
      </c>
      <c r="Q6" s="4">
        <v>24501</v>
      </c>
      <c r="R6" s="4">
        <v>35544</v>
      </c>
      <c r="S6" s="4">
        <v>47237</v>
      </c>
      <c r="T6" s="4">
        <v>65975</v>
      </c>
      <c r="U6" s="4">
        <v>68816</v>
      </c>
      <c r="V6" s="4">
        <v>95784</v>
      </c>
      <c r="W6" s="4">
        <v>84097</v>
      </c>
      <c r="X6" s="4">
        <v>118526</v>
      </c>
      <c r="Y6" s="4">
        <v>99001</v>
      </c>
      <c r="Z6" s="4">
        <v>137581</v>
      </c>
      <c r="AA6" s="4">
        <f>SUM(B6:Z6)</f>
        <v>1777511</v>
      </c>
    </row>
    <row r="7" spans="1:27" ht="18.75" x14ac:dyDescent="0.2">
      <c r="A7" s="5" t="s">
        <v>15</v>
      </c>
      <c r="B7" s="4">
        <v>14528</v>
      </c>
      <c r="C7" s="4">
        <v>12550</v>
      </c>
      <c r="D7" s="4">
        <v>17144</v>
      </c>
      <c r="E7" s="4">
        <v>14520</v>
      </c>
      <c r="F7" s="4">
        <v>24015</v>
      </c>
      <c r="G7" s="4">
        <v>19822</v>
      </c>
      <c r="H7" s="4">
        <v>13246</v>
      </c>
      <c r="I7" s="4">
        <v>10884</v>
      </c>
      <c r="J7" s="4">
        <v>9393</v>
      </c>
      <c r="K7" s="4">
        <v>7741</v>
      </c>
      <c r="L7" s="4">
        <v>11554</v>
      </c>
      <c r="M7" s="4">
        <v>9477</v>
      </c>
      <c r="N7" s="5" t="s">
        <v>15</v>
      </c>
      <c r="O7" s="4">
        <v>8968</v>
      </c>
      <c r="P7" s="4">
        <v>7246</v>
      </c>
      <c r="Q7" s="4">
        <v>7316</v>
      </c>
      <c r="R7" s="4">
        <v>6150</v>
      </c>
      <c r="S7" s="4">
        <v>9845</v>
      </c>
      <c r="T7" s="4">
        <v>7905</v>
      </c>
      <c r="U7" s="4">
        <v>12754</v>
      </c>
      <c r="V7" s="4">
        <v>10216</v>
      </c>
      <c r="W7" s="4">
        <v>16243</v>
      </c>
      <c r="X7" s="4">
        <v>13446</v>
      </c>
      <c r="Y7" s="4">
        <v>17857</v>
      </c>
      <c r="Z7" s="4">
        <v>14265</v>
      </c>
      <c r="AA7" s="4">
        <f>SUM(B7:Z7)</f>
        <v>297085</v>
      </c>
    </row>
    <row r="8" spans="1:27" ht="18.75" x14ac:dyDescent="0.2">
      <c r="A8" s="5" t="s">
        <v>14</v>
      </c>
      <c r="B8" s="4">
        <v>21173</v>
      </c>
      <c r="C8" s="4">
        <v>23334</v>
      </c>
      <c r="D8" s="4">
        <v>26468</v>
      </c>
      <c r="E8" s="4">
        <v>29319</v>
      </c>
      <c r="F8" s="4">
        <v>36501</v>
      </c>
      <c r="G8" s="4">
        <v>40315</v>
      </c>
      <c r="H8" s="4">
        <v>18829</v>
      </c>
      <c r="I8" s="4">
        <v>20838</v>
      </c>
      <c r="J8" s="4">
        <v>12788</v>
      </c>
      <c r="K8" s="4">
        <v>14368</v>
      </c>
      <c r="L8" s="4">
        <v>16661</v>
      </c>
      <c r="M8" s="4">
        <v>18164</v>
      </c>
      <c r="N8" s="5" t="s">
        <v>14</v>
      </c>
      <c r="O8" s="4">
        <v>11506</v>
      </c>
      <c r="P8" s="4">
        <v>12841</v>
      </c>
      <c r="Q8" s="4">
        <v>9216</v>
      </c>
      <c r="R8" s="4">
        <v>10447</v>
      </c>
      <c r="S8" s="4">
        <v>13214</v>
      </c>
      <c r="T8" s="4">
        <v>14231</v>
      </c>
      <c r="U8" s="4">
        <v>18400</v>
      </c>
      <c r="V8" s="4">
        <v>19833</v>
      </c>
      <c r="W8" s="4">
        <v>24193</v>
      </c>
      <c r="X8" s="4">
        <v>26468</v>
      </c>
      <c r="Y8" s="4">
        <v>27166</v>
      </c>
      <c r="Z8" s="4">
        <v>29641</v>
      </c>
      <c r="AA8" s="4">
        <f>SUM(B8:Z8)</f>
        <v>495914</v>
      </c>
    </row>
    <row r="9" spans="1:27" ht="18.75" x14ac:dyDescent="0.2">
      <c r="A9" s="5" t="s">
        <v>13</v>
      </c>
      <c r="B9" s="4">
        <v>12209</v>
      </c>
      <c r="C9" s="4">
        <v>9881</v>
      </c>
      <c r="D9" s="4">
        <v>15125</v>
      </c>
      <c r="E9" s="4">
        <v>12212</v>
      </c>
      <c r="F9" s="4">
        <v>20558</v>
      </c>
      <c r="G9" s="4">
        <v>16494</v>
      </c>
      <c r="H9" s="4">
        <v>11539</v>
      </c>
      <c r="I9" s="4">
        <v>9403</v>
      </c>
      <c r="J9" s="4">
        <v>8009</v>
      </c>
      <c r="K9" s="4">
        <v>6862</v>
      </c>
      <c r="L9" s="4">
        <v>10019</v>
      </c>
      <c r="M9" s="4">
        <v>8412</v>
      </c>
      <c r="N9" s="5" t="s">
        <v>13</v>
      </c>
      <c r="O9" s="4">
        <v>7093</v>
      </c>
      <c r="P9" s="4">
        <v>5983</v>
      </c>
      <c r="Q9" s="4">
        <v>5746</v>
      </c>
      <c r="R9" s="4">
        <v>4969</v>
      </c>
      <c r="S9" s="4">
        <v>8786</v>
      </c>
      <c r="T9" s="4">
        <v>6840</v>
      </c>
      <c r="U9" s="4">
        <v>11307</v>
      </c>
      <c r="V9" s="4">
        <v>9189</v>
      </c>
      <c r="W9" s="4">
        <v>14934</v>
      </c>
      <c r="X9" s="4">
        <v>11961</v>
      </c>
      <c r="Y9" s="4">
        <v>15947</v>
      </c>
      <c r="Z9" s="4">
        <v>13061</v>
      </c>
      <c r="AA9" s="4">
        <f>SUM(B9:Z9)</f>
        <v>256539</v>
      </c>
    </row>
    <row r="10" spans="1:27" ht="18.75" x14ac:dyDescent="0.2">
      <c r="A10" s="5" t="s">
        <v>12</v>
      </c>
      <c r="B10" s="4">
        <v>22638</v>
      </c>
      <c r="C10" s="4">
        <v>22543</v>
      </c>
      <c r="D10" s="4">
        <v>29966</v>
      </c>
      <c r="E10" s="4">
        <v>29758</v>
      </c>
      <c r="F10" s="4">
        <v>45049</v>
      </c>
      <c r="G10" s="4">
        <v>44612</v>
      </c>
      <c r="H10" s="4">
        <v>21411</v>
      </c>
      <c r="I10" s="4">
        <v>21145</v>
      </c>
      <c r="J10" s="4">
        <v>12198</v>
      </c>
      <c r="K10" s="4">
        <v>12425</v>
      </c>
      <c r="L10" s="4">
        <v>16371</v>
      </c>
      <c r="M10" s="4">
        <v>16716</v>
      </c>
      <c r="N10" s="5" t="s">
        <v>12</v>
      </c>
      <c r="O10" s="4">
        <v>10686</v>
      </c>
      <c r="P10" s="4">
        <v>10940</v>
      </c>
      <c r="Q10" s="4">
        <v>8598</v>
      </c>
      <c r="R10" s="4">
        <v>8870</v>
      </c>
      <c r="S10" s="4">
        <v>13334</v>
      </c>
      <c r="T10" s="4">
        <v>13306</v>
      </c>
      <c r="U10" s="4">
        <v>19264</v>
      </c>
      <c r="V10" s="4">
        <v>19217</v>
      </c>
      <c r="W10" s="4">
        <v>26828</v>
      </c>
      <c r="X10" s="4">
        <v>26895</v>
      </c>
      <c r="Y10" s="4">
        <v>29377</v>
      </c>
      <c r="Z10" s="4">
        <v>29801</v>
      </c>
      <c r="AA10" s="4">
        <f>SUM(B10:Z10)</f>
        <v>511948</v>
      </c>
    </row>
    <row r="11" spans="1:27" ht="18.75" x14ac:dyDescent="0.2">
      <c r="A11" s="5" t="s">
        <v>11</v>
      </c>
      <c r="B11" s="4">
        <v>22102</v>
      </c>
      <c r="C11" s="4">
        <v>17455</v>
      </c>
      <c r="D11" s="4">
        <v>26973</v>
      </c>
      <c r="E11" s="4">
        <v>21532</v>
      </c>
      <c r="F11" s="4">
        <v>38587</v>
      </c>
      <c r="G11" s="4">
        <v>30066</v>
      </c>
      <c r="H11" s="4">
        <v>19011</v>
      </c>
      <c r="I11" s="4">
        <v>14927</v>
      </c>
      <c r="J11" s="4">
        <v>12474</v>
      </c>
      <c r="K11" s="4">
        <v>10143</v>
      </c>
      <c r="L11" s="4">
        <v>15961</v>
      </c>
      <c r="M11" s="4">
        <v>13038</v>
      </c>
      <c r="N11" s="5" t="s">
        <v>11</v>
      </c>
      <c r="O11" s="4">
        <v>11553</v>
      </c>
      <c r="P11" s="4">
        <v>9253</v>
      </c>
      <c r="Q11" s="4">
        <v>9435</v>
      </c>
      <c r="R11" s="4">
        <v>7695</v>
      </c>
      <c r="S11" s="4">
        <v>13757</v>
      </c>
      <c r="T11" s="4">
        <v>11049</v>
      </c>
      <c r="U11" s="4">
        <v>18948</v>
      </c>
      <c r="V11" s="4">
        <v>15516</v>
      </c>
      <c r="W11" s="4">
        <v>24926</v>
      </c>
      <c r="X11" s="4">
        <v>20636</v>
      </c>
      <c r="Y11" s="4">
        <v>27869</v>
      </c>
      <c r="Z11" s="4">
        <v>22664</v>
      </c>
      <c r="AA11" s="4">
        <f>SUM(B11:Z11)</f>
        <v>435570</v>
      </c>
    </row>
    <row r="12" spans="1:27" ht="18.75" x14ac:dyDescent="0.2">
      <c r="A12" s="5" t="s">
        <v>10</v>
      </c>
      <c r="B12" s="4">
        <v>22520</v>
      </c>
      <c r="C12" s="4">
        <v>24460</v>
      </c>
      <c r="D12" s="4">
        <v>28923</v>
      </c>
      <c r="E12" s="4">
        <v>30027</v>
      </c>
      <c r="F12" s="4">
        <v>41127</v>
      </c>
      <c r="G12" s="4">
        <v>42429</v>
      </c>
      <c r="H12" s="4">
        <v>20450</v>
      </c>
      <c r="I12" s="4">
        <v>21256</v>
      </c>
      <c r="J12" s="4">
        <v>14181</v>
      </c>
      <c r="K12" s="4">
        <v>14810</v>
      </c>
      <c r="L12" s="4">
        <v>18286</v>
      </c>
      <c r="M12" s="4">
        <v>19459</v>
      </c>
      <c r="N12" s="5" t="s">
        <v>10</v>
      </c>
      <c r="O12" s="4">
        <v>13440</v>
      </c>
      <c r="P12" s="4">
        <v>14246</v>
      </c>
      <c r="Q12" s="4">
        <v>10837</v>
      </c>
      <c r="R12" s="4">
        <v>11965</v>
      </c>
      <c r="S12" s="4">
        <v>15986</v>
      </c>
      <c r="T12" s="4">
        <v>16974</v>
      </c>
      <c r="U12" s="4">
        <v>21186</v>
      </c>
      <c r="V12" s="4">
        <v>22310</v>
      </c>
      <c r="W12" s="4">
        <v>29702</v>
      </c>
      <c r="X12" s="4">
        <v>29851</v>
      </c>
      <c r="Y12" s="4">
        <v>35309</v>
      </c>
      <c r="Z12" s="4">
        <v>34095</v>
      </c>
      <c r="AA12" s="4">
        <f>SUM(B12:Z12)</f>
        <v>553829</v>
      </c>
    </row>
    <row r="13" spans="1:27" ht="18.75" x14ac:dyDescent="0.2">
      <c r="A13" s="5" t="s">
        <v>9</v>
      </c>
      <c r="B13" s="4">
        <v>35408</v>
      </c>
      <c r="C13" s="4">
        <v>32718</v>
      </c>
      <c r="D13" s="4">
        <v>44808</v>
      </c>
      <c r="E13" s="4">
        <v>41093</v>
      </c>
      <c r="F13" s="4">
        <v>63768</v>
      </c>
      <c r="G13" s="4">
        <v>56796</v>
      </c>
      <c r="H13" s="4">
        <v>32312</v>
      </c>
      <c r="I13" s="4">
        <v>30042</v>
      </c>
      <c r="J13" s="4">
        <v>18825</v>
      </c>
      <c r="K13" s="4">
        <v>16740</v>
      </c>
      <c r="L13" s="4">
        <v>24872</v>
      </c>
      <c r="M13" s="4">
        <v>22328</v>
      </c>
      <c r="N13" s="5" t="s">
        <v>9</v>
      </c>
      <c r="O13" s="4">
        <v>15780</v>
      </c>
      <c r="P13" s="4">
        <v>14358</v>
      </c>
      <c r="Q13" s="4">
        <v>12413</v>
      </c>
      <c r="R13" s="4">
        <v>10951</v>
      </c>
      <c r="S13" s="4">
        <v>22204</v>
      </c>
      <c r="T13" s="4">
        <v>20083</v>
      </c>
      <c r="U13" s="4">
        <v>31935</v>
      </c>
      <c r="V13" s="4">
        <v>29814</v>
      </c>
      <c r="W13" s="4">
        <v>42843</v>
      </c>
      <c r="X13" s="4">
        <v>38868</v>
      </c>
      <c r="Y13" s="4">
        <v>49225</v>
      </c>
      <c r="Z13" s="4">
        <v>45768</v>
      </c>
      <c r="AA13" s="4">
        <f>SUM(B13:Z13)</f>
        <v>753952</v>
      </c>
    </row>
    <row r="14" spans="1:27" ht="18.75" x14ac:dyDescent="0.2">
      <c r="A14" s="5" t="s">
        <v>8</v>
      </c>
      <c r="B14" s="4">
        <v>29665</v>
      </c>
      <c r="C14" s="4">
        <v>29327</v>
      </c>
      <c r="D14" s="4">
        <v>34562</v>
      </c>
      <c r="E14" s="4">
        <v>33945</v>
      </c>
      <c r="F14" s="4">
        <v>48184</v>
      </c>
      <c r="G14" s="4">
        <v>47162</v>
      </c>
      <c r="H14" s="4">
        <v>26766</v>
      </c>
      <c r="I14" s="4">
        <v>26281</v>
      </c>
      <c r="J14" s="4">
        <v>18648</v>
      </c>
      <c r="K14" s="4">
        <v>18463</v>
      </c>
      <c r="L14" s="4">
        <v>23627</v>
      </c>
      <c r="M14" s="4">
        <v>22746</v>
      </c>
      <c r="N14" s="5" t="s">
        <v>8</v>
      </c>
      <c r="O14" s="4">
        <v>16428</v>
      </c>
      <c r="P14" s="4">
        <v>16505</v>
      </c>
      <c r="Q14" s="4">
        <v>14040</v>
      </c>
      <c r="R14" s="4">
        <v>14379</v>
      </c>
      <c r="S14" s="4">
        <v>20753</v>
      </c>
      <c r="T14" s="4">
        <v>20081</v>
      </c>
      <c r="U14" s="4">
        <v>26940</v>
      </c>
      <c r="V14" s="4">
        <v>26429</v>
      </c>
      <c r="W14" s="4">
        <v>34153</v>
      </c>
      <c r="X14" s="4">
        <v>33650</v>
      </c>
      <c r="Y14" s="4">
        <v>38492</v>
      </c>
      <c r="Z14" s="4">
        <v>37373</v>
      </c>
      <c r="AA14" s="4">
        <f>SUM(B14:Z14)</f>
        <v>658599</v>
      </c>
    </row>
    <row r="15" spans="1:27" ht="18.75" x14ac:dyDescent="0.2">
      <c r="A15" s="5" t="s">
        <v>7</v>
      </c>
      <c r="B15" s="4">
        <v>39242</v>
      </c>
      <c r="C15" s="4">
        <v>43857</v>
      </c>
      <c r="D15" s="4">
        <v>48604</v>
      </c>
      <c r="E15" s="4">
        <v>56129</v>
      </c>
      <c r="F15" s="4">
        <v>66842</v>
      </c>
      <c r="G15" s="4">
        <v>78364</v>
      </c>
      <c r="H15" s="4">
        <v>34490</v>
      </c>
      <c r="I15" s="4">
        <v>38670</v>
      </c>
      <c r="J15" s="4">
        <v>22053</v>
      </c>
      <c r="K15" s="4">
        <v>24210</v>
      </c>
      <c r="L15" s="4">
        <v>28632</v>
      </c>
      <c r="M15" s="4">
        <v>31301</v>
      </c>
      <c r="N15" s="5" t="s">
        <v>7</v>
      </c>
      <c r="O15" s="4">
        <v>20026</v>
      </c>
      <c r="P15" s="4">
        <v>21787</v>
      </c>
      <c r="Q15" s="4">
        <v>17086</v>
      </c>
      <c r="R15" s="4">
        <v>18621</v>
      </c>
      <c r="S15" s="4">
        <v>26568</v>
      </c>
      <c r="T15" s="4">
        <v>27776</v>
      </c>
      <c r="U15" s="4">
        <v>34979</v>
      </c>
      <c r="V15" s="4">
        <v>37334</v>
      </c>
      <c r="W15" s="4">
        <v>45276</v>
      </c>
      <c r="X15" s="4">
        <v>49187</v>
      </c>
      <c r="Y15" s="4">
        <v>50509</v>
      </c>
      <c r="Z15" s="4">
        <v>54220</v>
      </c>
      <c r="AA15" s="4">
        <f>SUM(B15:Z15)</f>
        <v>915763</v>
      </c>
    </row>
    <row r="16" spans="1:27" ht="18.75" x14ac:dyDescent="0.2">
      <c r="A16" s="5" t="s">
        <v>6</v>
      </c>
      <c r="B16" s="4">
        <v>58345</v>
      </c>
      <c r="C16" s="4">
        <v>55023</v>
      </c>
      <c r="D16" s="4">
        <v>69505</v>
      </c>
      <c r="E16" s="4">
        <v>65425</v>
      </c>
      <c r="F16" s="4">
        <v>94484</v>
      </c>
      <c r="G16" s="4">
        <v>89483</v>
      </c>
      <c r="H16" s="4">
        <v>51230</v>
      </c>
      <c r="I16" s="4">
        <v>48469</v>
      </c>
      <c r="J16" s="4">
        <v>35753</v>
      </c>
      <c r="K16" s="4">
        <v>34086</v>
      </c>
      <c r="L16" s="4">
        <v>48735</v>
      </c>
      <c r="M16" s="4">
        <v>45631</v>
      </c>
      <c r="N16" s="5" t="s">
        <v>6</v>
      </c>
      <c r="O16" s="4">
        <v>33967</v>
      </c>
      <c r="P16" s="4">
        <v>32435</v>
      </c>
      <c r="Q16" s="4">
        <v>28577</v>
      </c>
      <c r="R16" s="4">
        <v>27423</v>
      </c>
      <c r="S16" s="4">
        <v>40326</v>
      </c>
      <c r="T16" s="4">
        <v>37735</v>
      </c>
      <c r="U16" s="4">
        <v>51443</v>
      </c>
      <c r="V16" s="4">
        <v>48851</v>
      </c>
      <c r="W16" s="4">
        <v>65972</v>
      </c>
      <c r="X16" s="4">
        <v>64104</v>
      </c>
      <c r="Y16" s="4">
        <v>73607</v>
      </c>
      <c r="Z16" s="4">
        <v>68435</v>
      </c>
      <c r="AA16" s="4">
        <f>SUM(B16:Z16)</f>
        <v>1269044</v>
      </c>
    </row>
    <row r="17" spans="1:27" ht="18.75" x14ac:dyDescent="0.2">
      <c r="A17" s="5" t="s">
        <v>5</v>
      </c>
      <c r="B17" s="4">
        <v>34427</v>
      </c>
      <c r="C17" s="4">
        <v>33448</v>
      </c>
      <c r="D17" s="4">
        <v>42264</v>
      </c>
      <c r="E17" s="4">
        <v>40645</v>
      </c>
      <c r="F17" s="4">
        <v>59721</v>
      </c>
      <c r="G17" s="4">
        <v>56682</v>
      </c>
      <c r="H17" s="4">
        <v>31821</v>
      </c>
      <c r="I17" s="4">
        <v>30413</v>
      </c>
      <c r="J17" s="4">
        <v>20767</v>
      </c>
      <c r="K17" s="4">
        <v>20241</v>
      </c>
      <c r="L17" s="4">
        <v>27323</v>
      </c>
      <c r="M17" s="4">
        <v>26063</v>
      </c>
      <c r="N17" s="5" t="s">
        <v>5</v>
      </c>
      <c r="O17" s="4">
        <v>18752</v>
      </c>
      <c r="P17" s="4">
        <v>17742</v>
      </c>
      <c r="Q17" s="4">
        <v>14730</v>
      </c>
      <c r="R17" s="4">
        <v>14562</v>
      </c>
      <c r="S17" s="4">
        <v>22870</v>
      </c>
      <c r="T17" s="4">
        <v>21237</v>
      </c>
      <c r="U17" s="4">
        <v>30267</v>
      </c>
      <c r="V17" s="4">
        <v>29295</v>
      </c>
      <c r="W17" s="4">
        <v>39462</v>
      </c>
      <c r="X17" s="4">
        <v>37660</v>
      </c>
      <c r="Y17" s="4">
        <v>43537</v>
      </c>
      <c r="Z17" s="4">
        <v>40184</v>
      </c>
      <c r="AA17" s="4">
        <f>SUM(B17:Z17)</f>
        <v>754113</v>
      </c>
    </row>
    <row r="18" spans="1:27" ht="18.75" x14ac:dyDescent="0.2">
      <c r="A18" s="5" t="s">
        <v>4</v>
      </c>
      <c r="B18" s="4">
        <v>38924</v>
      </c>
      <c r="C18" s="4">
        <v>41144</v>
      </c>
      <c r="D18" s="4">
        <v>48706</v>
      </c>
      <c r="E18" s="4">
        <v>51549</v>
      </c>
      <c r="F18" s="4">
        <v>71344</v>
      </c>
      <c r="G18" s="4">
        <v>75815</v>
      </c>
      <c r="H18" s="4">
        <v>34910</v>
      </c>
      <c r="I18" s="4">
        <v>37121</v>
      </c>
      <c r="J18" s="4">
        <v>22769</v>
      </c>
      <c r="K18" s="4">
        <v>23937</v>
      </c>
      <c r="L18" s="4">
        <v>28500</v>
      </c>
      <c r="M18" s="4">
        <v>30085</v>
      </c>
      <c r="N18" s="5" t="s">
        <v>4</v>
      </c>
      <c r="O18" s="4">
        <v>19475</v>
      </c>
      <c r="P18" s="4">
        <v>21141</v>
      </c>
      <c r="Q18" s="4">
        <v>15546</v>
      </c>
      <c r="R18" s="4">
        <v>16919</v>
      </c>
      <c r="S18" s="4">
        <v>23551</v>
      </c>
      <c r="T18" s="4">
        <v>24551</v>
      </c>
      <c r="U18" s="4">
        <v>30561</v>
      </c>
      <c r="V18" s="4">
        <v>32038</v>
      </c>
      <c r="W18" s="4">
        <v>41590</v>
      </c>
      <c r="X18" s="4">
        <v>43251</v>
      </c>
      <c r="Y18" s="4">
        <v>45874</v>
      </c>
      <c r="Z18" s="4">
        <v>47636</v>
      </c>
      <c r="AA18" s="4">
        <f>SUM(B18:Z18)</f>
        <v>866937</v>
      </c>
    </row>
    <row r="19" spans="1:27" ht="18.75" x14ac:dyDescent="0.2">
      <c r="A19" s="5" t="s">
        <v>3</v>
      </c>
      <c r="B19" s="4">
        <v>55217</v>
      </c>
      <c r="C19" s="4">
        <v>56460</v>
      </c>
      <c r="D19" s="4">
        <v>70086</v>
      </c>
      <c r="E19" s="4">
        <v>70369</v>
      </c>
      <c r="F19" s="4">
        <v>97561</v>
      </c>
      <c r="G19" s="4">
        <v>97809</v>
      </c>
      <c r="H19" s="4">
        <v>51766</v>
      </c>
      <c r="I19" s="4">
        <v>51805</v>
      </c>
      <c r="J19" s="4">
        <v>37519</v>
      </c>
      <c r="K19" s="4">
        <v>37832</v>
      </c>
      <c r="L19" s="4">
        <v>46907</v>
      </c>
      <c r="M19" s="4">
        <v>47296</v>
      </c>
      <c r="N19" s="5" t="s">
        <v>3</v>
      </c>
      <c r="O19" s="4">
        <v>32406</v>
      </c>
      <c r="P19" s="4">
        <v>32463</v>
      </c>
      <c r="Q19" s="4">
        <v>26174</v>
      </c>
      <c r="R19" s="4">
        <v>26701</v>
      </c>
      <c r="S19" s="4">
        <v>39991</v>
      </c>
      <c r="T19" s="4">
        <v>39628</v>
      </c>
      <c r="U19" s="4">
        <v>53502</v>
      </c>
      <c r="V19" s="4">
        <v>52545</v>
      </c>
      <c r="W19" s="4">
        <v>69144</v>
      </c>
      <c r="X19" s="4">
        <v>68570</v>
      </c>
      <c r="Y19" s="4">
        <v>76031</v>
      </c>
      <c r="Z19" s="4">
        <v>73988</v>
      </c>
      <c r="AA19" s="4">
        <f>SUM(B19:Z19)</f>
        <v>1311770</v>
      </c>
    </row>
    <row r="20" spans="1:27" ht="18.75" x14ac:dyDescent="0.2">
      <c r="A20" s="5" t="s">
        <v>2</v>
      </c>
      <c r="B20" s="4">
        <v>98343</v>
      </c>
      <c r="C20" s="4">
        <v>97384</v>
      </c>
      <c r="D20" s="4">
        <v>120590</v>
      </c>
      <c r="E20" s="4">
        <v>118234</v>
      </c>
      <c r="F20" s="4">
        <v>164440</v>
      </c>
      <c r="G20" s="4">
        <v>163807</v>
      </c>
      <c r="H20" s="4">
        <v>89987</v>
      </c>
      <c r="I20" s="4">
        <v>91546</v>
      </c>
      <c r="J20" s="4">
        <v>62328</v>
      </c>
      <c r="K20" s="4">
        <v>62830</v>
      </c>
      <c r="L20" s="4">
        <v>79439</v>
      </c>
      <c r="M20" s="4">
        <v>79000</v>
      </c>
      <c r="N20" s="5" t="s">
        <v>2</v>
      </c>
      <c r="O20" s="4">
        <v>57271</v>
      </c>
      <c r="P20" s="4">
        <v>58464</v>
      </c>
      <c r="Q20" s="4">
        <v>44974</v>
      </c>
      <c r="R20" s="4">
        <v>47310</v>
      </c>
      <c r="S20" s="4">
        <v>64859</v>
      </c>
      <c r="T20" s="4">
        <v>68558</v>
      </c>
      <c r="U20" s="4">
        <v>86502</v>
      </c>
      <c r="V20" s="4">
        <v>88860</v>
      </c>
      <c r="W20" s="4">
        <v>108277</v>
      </c>
      <c r="X20" s="4">
        <v>109428</v>
      </c>
      <c r="Y20" s="4">
        <v>118480</v>
      </c>
      <c r="Z20" s="4">
        <v>119557</v>
      </c>
      <c r="AA20" s="4">
        <f>SUM(B20:Z20)</f>
        <v>2200468</v>
      </c>
    </row>
    <row r="21" spans="1:27" ht="18.75" x14ac:dyDescent="0.2">
      <c r="A21" s="3" t="s">
        <v>1</v>
      </c>
      <c r="B21" s="2">
        <f>SUM(B5:B20)</f>
        <v>630564</v>
      </c>
      <c r="C21" s="2">
        <f>SUM(C5:C20)</f>
        <v>634595</v>
      </c>
      <c r="D21" s="2">
        <f>SUM(D5:D20)</f>
        <v>779404</v>
      </c>
      <c r="E21" s="2">
        <f>SUM(E5:E20)</f>
        <v>781507</v>
      </c>
      <c r="F21" s="2">
        <f>SUM(F5:F20)</f>
        <v>1080761</v>
      </c>
      <c r="G21" s="2">
        <f>SUM(G5:G20)</f>
        <v>1083440</v>
      </c>
      <c r="H21" s="2">
        <f>SUM(H5:H20)</f>
        <v>572527</v>
      </c>
      <c r="I21" s="2">
        <f>SUM(I5:I20)</f>
        <v>578003</v>
      </c>
      <c r="J21" s="2">
        <f>SUM(J5:J20)</f>
        <v>384445</v>
      </c>
      <c r="K21" s="2">
        <f>SUM(K5:K20)</f>
        <v>389170</v>
      </c>
      <c r="L21" s="2">
        <f>SUM(L5:L20)</f>
        <v>495216</v>
      </c>
      <c r="M21" s="2">
        <f>SUM(M5:M20)</f>
        <v>498869</v>
      </c>
      <c r="N21" s="3" t="s">
        <v>1</v>
      </c>
      <c r="O21" s="2">
        <f>SUM(O5:O20)</f>
        <v>345181</v>
      </c>
      <c r="P21" s="2">
        <f>SUM(P5:P20)</f>
        <v>350705</v>
      </c>
      <c r="Q21" s="2">
        <f>SUM(Q5:Q20)</f>
        <v>278842</v>
      </c>
      <c r="R21" s="2">
        <f>SUM(R5:R20)</f>
        <v>287366</v>
      </c>
      <c r="S21" s="2">
        <f>SUM(S5:S20)</f>
        <v>423391</v>
      </c>
      <c r="T21" s="2">
        <f>SUM(T5:T20)</f>
        <v>427973</v>
      </c>
      <c r="U21" s="2">
        <f>SUM(U5:U20)</f>
        <v>570940</v>
      </c>
      <c r="V21" s="2">
        <f>SUM(V5:V20)</f>
        <v>579729</v>
      </c>
      <c r="W21" s="2">
        <f>SUM(W5:W20)</f>
        <v>738597</v>
      </c>
      <c r="X21" s="2">
        <f>SUM(X5:X20)</f>
        <v>747655</v>
      </c>
      <c r="Y21" s="2">
        <f>SUM(Y5:Y20)</f>
        <v>823775</v>
      </c>
      <c r="Z21" s="2">
        <f>SUM(Z5:Z20)</f>
        <v>826892</v>
      </c>
      <c r="AA21" s="2">
        <f>SUM(B21:Z21)</f>
        <v>14309547</v>
      </c>
    </row>
    <row r="22" spans="1:27" ht="10.5" customHeight="1" x14ac:dyDescent="0.2"/>
    <row r="23" spans="1:27" ht="18.75" x14ac:dyDescent="0.3">
      <c r="A23" s="1"/>
      <c r="N23" s="1" t="s">
        <v>0</v>
      </c>
    </row>
  </sheetData>
  <mergeCells count="17">
    <mergeCell ref="J3:K3"/>
    <mergeCell ref="L3:M3"/>
    <mergeCell ref="O3:P3"/>
    <mergeCell ref="Q3:R3"/>
    <mergeCell ref="A3:A4"/>
    <mergeCell ref="B3:C3"/>
    <mergeCell ref="D3:E3"/>
    <mergeCell ref="F3:G3"/>
    <mergeCell ref="S3:T3"/>
    <mergeCell ref="N3:N4"/>
    <mergeCell ref="A1:M1"/>
    <mergeCell ref="N1:AA1"/>
    <mergeCell ref="AA3:AA4"/>
    <mergeCell ref="U3:V3"/>
    <mergeCell ref="W3:X3"/>
    <mergeCell ref="Y3:Z3"/>
    <mergeCell ref="H3:I3"/>
  </mergeCells>
  <printOptions horizontalCentered="1"/>
  <pageMargins left="0.78740157480314965" right="0.59055118110236227" top="0.98425196850393704" bottom="0.59055118110236227" header="0.31496062992125984" footer="0.31496062992125984"/>
  <pageSetup paperSize="9" scale="89" orientation="landscape" r:id="rId1"/>
  <colBreaks count="1" manualBreakCount="1">
    <brk id="13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36F85-10DA-44E9-9135-E61D0F7105F7}">
  <dimension ref="A1:R35"/>
  <sheetViews>
    <sheetView showGridLines="0" view="pageBreakPreview" zoomScaleNormal="100" zoomScaleSheetLayoutView="100" workbookViewId="0">
      <selection activeCell="A23" sqref="A23"/>
    </sheetView>
  </sheetViews>
  <sheetFormatPr defaultColWidth="9.140625" defaultRowHeight="21" x14ac:dyDescent="0.35"/>
  <cols>
    <col min="1" max="1" width="10.7109375" style="13" customWidth="1"/>
    <col min="2" max="6" width="12.140625" style="13" customWidth="1"/>
    <col min="7" max="16384" width="9.140625" style="13"/>
  </cols>
  <sheetData>
    <row r="1" spans="1:18" ht="24.75" customHeight="1" x14ac:dyDescent="0.35">
      <c r="A1" s="30" t="s">
        <v>47</v>
      </c>
      <c r="B1" s="30"/>
      <c r="C1" s="30"/>
      <c r="D1" s="30"/>
      <c r="E1" s="30"/>
      <c r="F1" s="30"/>
    </row>
    <row r="2" spans="1:18" ht="24.75" customHeight="1" x14ac:dyDescent="0.35">
      <c r="A2" s="30" t="s">
        <v>46</v>
      </c>
      <c r="B2" s="30"/>
      <c r="C2" s="30"/>
      <c r="D2" s="30"/>
      <c r="E2" s="30"/>
      <c r="F2" s="30"/>
    </row>
    <row r="3" spans="1:18" ht="16.5" customHeight="1" x14ac:dyDescent="0.35">
      <c r="A3" s="29"/>
      <c r="B3" s="29"/>
      <c r="F3" s="28" t="s">
        <v>45</v>
      </c>
    </row>
    <row r="4" spans="1:18" x14ac:dyDescent="0.35">
      <c r="A4" s="26" t="s">
        <v>44</v>
      </c>
      <c r="B4" s="27" t="s">
        <v>43</v>
      </c>
      <c r="C4" s="27"/>
      <c r="D4" s="27"/>
      <c r="E4" s="27"/>
      <c r="F4" s="27"/>
    </row>
    <row r="5" spans="1:18" x14ac:dyDescent="0.35">
      <c r="A5" s="26"/>
      <c r="B5" s="25" t="s">
        <v>42</v>
      </c>
      <c r="C5" s="25" t="s">
        <v>41</v>
      </c>
      <c r="D5" s="25" t="s">
        <v>40</v>
      </c>
      <c r="E5" s="25" t="s">
        <v>39</v>
      </c>
      <c r="F5" s="25" t="s">
        <v>38</v>
      </c>
    </row>
    <row r="6" spans="1:18" x14ac:dyDescent="0.35">
      <c r="A6" s="23" t="s">
        <v>32</v>
      </c>
      <c r="B6" s="22">
        <v>563901</v>
      </c>
      <c r="C6" s="22">
        <v>402984</v>
      </c>
      <c r="D6" s="22">
        <v>391013</v>
      </c>
      <c r="E6" s="22">
        <v>416471</v>
      </c>
      <c r="F6" s="22">
        <v>168097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x14ac:dyDescent="0.35">
      <c r="A7" s="23" t="s">
        <v>31</v>
      </c>
      <c r="B7" s="22">
        <v>534359</v>
      </c>
      <c r="C7" s="22">
        <v>372304</v>
      </c>
      <c r="D7" s="22">
        <v>341865</v>
      </c>
      <c r="E7" s="22">
        <v>371586</v>
      </c>
      <c r="F7" s="22">
        <v>198554</v>
      </c>
    </row>
    <row r="8" spans="1:18" x14ac:dyDescent="0.35">
      <c r="A8" s="23" t="s">
        <v>30</v>
      </c>
      <c r="B8" s="22">
        <v>598245</v>
      </c>
      <c r="C8" s="22">
        <v>375720</v>
      </c>
      <c r="D8" s="22">
        <v>369972</v>
      </c>
      <c r="E8" s="22">
        <v>283158</v>
      </c>
      <c r="F8" s="22">
        <v>267444</v>
      </c>
    </row>
    <row r="9" spans="1:18" x14ac:dyDescent="0.35">
      <c r="A9" s="23" t="s">
        <v>29</v>
      </c>
      <c r="B9" s="22">
        <v>475645</v>
      </c>
      <c r="C9" s="22">
        <v>314020</v>
      </c>
      <c r="D9" s="22">
        <v>318183</v>
      </c>
      <c r="E9" s="22">
        <v>120325</v>
      </c>
      <c r="F9" s="22">
        <v>148110</v>
      </c>
    </row>
    <row r="10" spans="1:18" x14ac:dyDescent="0.35">
      <c r="A10" s="23" t="s">
        <v>28</v>
      </c>
      <c r="B10" s="22">
        <v>58295</v>
      </c>
      <c r="C10" s="22">
        <v>361969</v>
      </c>
      <c r="D10" s="22">
        <v>366425</v>
      </c>
      <c r="E10" s="22">
        <v>148373</v>
      </c>
      <c r="F10" s="22">
        <v>111166</v>
      </c>
    </row>
    <row r="11" spans="1:18" x14ac:dyDescent="0.35">
      <c r="A11" s="23" t="s">
        <v>27</v>
      </c>
      <c r="B11" s="22">
        <v>514898</v>
      </c>
      <c r="C11" s="22">
        <v>397546</v>
      </c>
      <c r="D11" s="22">
        <v>391409</v>
      </c>
      <c r="E11" s="22">
        <v>202131</v>
      </c>
      <c r="F11" s="22">
        <v>128850</v>
      </c>
    </row>
    <row r="12" spans="1:18" x14ac:dyDescent="0.35">
      <c r="A12" s="23" t="s">
        <v>25</v>
      </c>
      <c r="B12" s="22">
        <v>460106</v>
      </c>
      <c r="C12" s="22">
        <v>400275</v>
      </c>
      <c r="D12" s="22">
        <v>432004</v>
      </c>
      <c r="E12" s="22">
        <v>272115</v>
      </c>
      <c r="F12" s="22">
        <v>133455</v>
      </c>
    </row>
    <row r="13" spans="1:18" x14ac:dyDescent="0.35">
      <c r="A13" s="23" t="s">
        <v>24</v>
      </c>
      <c r="B13" s="22">
        <v>477022</v>
      </c>
      <c r="C13" s="22">
        <v>424600</v>
      </c>
      <c r="D13" s="22">
        <v>437783</v>
      </c>
      <c r="E13" s="22">
        <v>305388</v>
      </c>
      <c r="F13" s="22">
        <v>102424</v>
      </c>
    </row>
    <row r="14" spans="1:18" x14ac:dyDescent="0.35">
      <c r="A14" s="23" t="s">
        <v>23</v>
      </c>
      <c r="B14" s="22">
        <v>442910</v>
      </c>
      <c r="C14" s="22">
        <v>390965</v>
      </c>
      <c r="D14" s="22">
        <v>422684</v>
      </c>
      <c r="E14" s="22">
        <v>314260</v>
      </c>
      <c r="F14" s="22">
        <v>99420</v>
      </c>
    </row>
    <row r="15" spans="1:18" x14ac:dyDescent="0.35">
      <c r="A15" s="23" t="s">
        <v>22</v>
      </c>
      <c r="B15" s="22">
        <v>378251</v>
      </c>
      <c r="C15" s="22">
        <v>378014</v>
      </c>
      <c r="D15" s="22">
        <v>398595</v>
      </c>
      <c r="E15" s="22">
        <v>309305</v>
      </c>
      <c r="F15" s="22">
        <v>233430</v>
      </c>
    </row>
    <row r="16" spans="1:18" x14ac:dyDescent="0.35">
      <c r="A16" s="23" t="s">
        <v>21</v>
      </c>
      <c r="B16" s="22">
        <v>441033</v>
      </c>
      <c r="C16" s="22">
        <v>393463</v>
      </c>
      <c r="D16" s="22">
        <v>403782</v>
      </c>
      <c r="E16" s="22">
        <v>293687</v>
      </c>
      <c r="F16" s="22">
        <v>143490</v>
      </c>
    </row>
    <row r="17" spans="1:6" x14ac:dyDescent="0.35">
      <c r="A17" s="23" t="s">
        <v>20</v>
      </c>
      <c r="B17" s="22">
        <v>381704</v>
      </c>
      <c r="C17" s="22">
        <v>345644</v>
      </c>
      <c r="D17" s="22">
        <v>376068</v>
      </c>
      <c r="E17" s="22">
        <v>269651</v>
      </c>
      <c r="F17" s="22">
        <v>156705</v>
      </c>
    </row>
    <row r="18" spans="1:6" x14ac:dyDescent="0.35">
      <c r="A18" s="21" t="s">
        <v>1</v>
      </c>
      <c r="B18" s="20">
        <v>5326369</v>
      </c>
      <c r="C18" s="20">
        <v>4557504</v>
      </c>
      <c r="D18" s="20">
        <v>4649783</v>
      </c>
      <c r="E18" s="20">
        <v>3306450</v>
      </c>
      <c r="F18" s="20">
        <v>1891145</v>
      </c>
    </row>
    <row r="19" spans="1:6" ht="9" customHeight="1" x14ac:dyDescent="0.35">
      <c r="A19" s="14"/>
      <c r="B19" s="19"/>
      <c r="C19" s="19"/>
      <c r="D19" s="19"/>
      <c r="E19" s="19"/>
      <c r="F19" s="19"/>
    </row>
    <row r="20" spans="1:6" x14ac:dyDescent="0.35">
      <c r="A20" s="17" t="s">
        <v>37</v>
      </c>
      <c r="B20" s="17" t="s">
        <v>36</v>
      </c>
      <c r="C20" s="18"/>
      <c r="D20" s="18"/>
      <c r="E20" s="18"/>
      <c r="F20" s="18"/>
    </row>
    <row r="21" spans="1:6" s="14" customFormat="1" ht="42" customHeight="1" x14ac:dyDescent="0.3">
      <c r="A21" s="17" t="s">
        <v>35</v>
      </c>
      <c r="B21" s="16" t="s">
        <v>34</v>
      </c>
      <c r="C21" s="16"/>
      <c r="D21" s="16"/>
      <c r="E21" s="16"/>
      <c r="F21" s="16"/>
    </row>
    <row r="33" spans="1:1" x14ac:dyDescent="0.35">
      <c r="A33" s="15"/>
    </row>
    <row r="35" spans="1:1" x14ac:dyDescent="0.35">
      <c r="A35" s="14"/>
    </row>
  </sheetData>
  <mergeCells count="6">
    <mergeCell ref="B21:F21"/>
    <mergeCell ref="A1:F1"/>
    <mergeCell ref="A2:F2"/>
    <mergeCell ref="A3:B3"/>
    <mergeCell ref="A4:A5"/>
    <mergeCell ref="B4:F4"/>
  </mergeCells>
  <printOptions horizontalCentered="1"/>
  <pageMargins left="0.78740157480314965" right="0.59055118110236215" top="0.98425196850393704" bottom="0.59055118110236215" header="0.31496062992125984" footer="0.31496062992125984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MRT(สีม่วง)แยกตามสถานี 2564</vt:lpstr>
      <vt:lpstr>BRT 2560-2564</vt:lpstr>
      <vt:lpstr>'BRT 2560-2564'!Print_Area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ACER_47F8</dc:creator>
  <cp:lastModifiedBy>ACER_47F8</cp:lastModifiedBy>
  <dcterms:created xsi:type="dcterms:W3CDTF">2022-07-25T02:58:41Z</dcterms:created>
  <dcterms:modified xsi:type="dcterms:W3CDTF">2022-07-25T02:58:51Z</dcterms:modified>
</cp:coreProperties>
</file>