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env\stat_env_64\"/>
    </mc:Choice>
  </mc:AlternateContent>
  <xr:revisionPtr revIDLastSave="0" documentId="13_ncr:1_{03326036-2A38-4F7D-AD6E-AADAA1C9FCB2}" xr6:coauthVersionLast="47" xr6:coauthVersionMax="47" xr10:uidLastSave="{00000000-0000-0000-0000-000000000000}"/>
  <bookViews>
    <workbookView xWindow="-120" yWindow="-120" windowWidth="29040" windowHeight="15840" xr2:uid="{47230BEE-C771-45CD-95EE-48D72189510A}"/>
  </bookViews>
  <sheets>
    <sheet name="ฝนรายเดือน กทม._2564" sheetId="2" r:id="rId1"/>
  </sheets>
  <definedNames>
    <definedName name="_xlnm.Print_Titles" localSheetId="0">'ฝนรายเดือน กทม._2564'!$1:$4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5" i="2" l="1"/>
  <c r="R46" i="2"/>
  <c r="R47" i="2"/>
  <c r="R48" i="2"/>
  <c r="R49" i="2"/>
  <c r="R50" i="2"/>
  <c r="R51" i="2"/>
  <c r="R52" i="2"/>
  <c r="R53" i="2"/>
  <c r="R54" i="2"/>
  <c r="R33" i="2"/>
  <c r="R34" i="2"/>
  <c r="R35" i="2"/>
  <c r="R36" i="2"/>
  <c r="R37" i="2"/>
  <c r="R38" i="2"/>
  <c r="R39" i="2"/>
  <c r="R40" i="2"/>
  <c r="R41" i="2"/>
  <c r="R42" i="2"/>
  <c r="R43" i="2"/>
  <c r="R44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8" i="2"/>
  <c r="R9" i="2"/>
  <c r="R10" i="2"/>
  <c r="R11" i="2"/>
  <c r="R12" i="2"/>
  <c r="R13" i="2"/>
  <c r="R14" i="2"/>
  <c r="R15" i="2"/>
  <c r="R16" i="2"/>
  <c r="R17" i="2"/>
  <c r="R18" i="2"/>
  <c r="R6" i="2"/>
  <c r="R7" i="2"/>
  <c r="R5" i="2"/>
  <c r="O45" i="2" l="1"/>
  <c r="O46" i="2"/>
  <c r="O47" i="2"/>
  <c r="O48" i="2"/>
  <c r="O49" i="2"/>
  <c r="O50" i="2"/>
  <c r="O51" i="2"/>
  <c r="O52" i="2"/>
  <c r="O53" i="2"/>
  <c r="O54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19" i="2"/>
  <c r="O20" i="2"/>
  <c r="O21" i="2"/>
  <c r="O22" i="2"/>
  <c r="O23" i="2"/>
  <c r="O24" i="2"/>
  <c r="O25" i="2"/>
  <c r="O26" i="2"/>
  <c r="O27" i="2"/>
  <c r="O28" i="2"/>
  <c r="O29" i="2"/>
  <c r="O3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5" i="2"/>
  <c r="N55" i="2"/>
  <c r="M55" i="2"/>
  <c r="L55" i="2"/>
  <c r="K55" i="2"/>
  <c r="J55" i="2"/>
  <c r="I55" i="2"/>
  <c r="H55" i="2"/>
  <c r="G55" i="2"/>
  <c r="F55" i="2"/>
  <c r="E55" i="2"/>
  <c r="D55" i="2"/>
  <c r="C55" i="2"/>
  <c r="Q54" i="2"/>
  <c r="Q53" i="2"/>
  <c r="Q52" i="2"/>
  <c r="Q51" i="2"/>
  <c r="Q50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29" i="2"/>
  <c r="Q28" i="2"/>
  <c r="Q27" i="2"/>
  <c r="Q26" i="2"/>
  <c r="Q25" i="2"/>
  <c r="Q23" i="2"/>
  <c r="Q22" i="2"/>
  <c r="Q21" i="2"/>
  <c r="Q20" i="2"/>
  <c r="Q19" i="2"/>
  <c r="Q18" i="2"/>
  <c r="Q17" i="2"/>
  <c r="Q15" i="2"/>
  <c r="Q14" i="2"/>
  <c r="Q13" i="2"/>
  <c r="Q12" i="2"/>
  <c r="Q11" i="2"/>
  <c r="Q9" i="2"/>
  <c r="Q8" i="2"/>
  <c r="Q7" i="2"/>
  <c r="Q6" i="2"/>
  <c r="Q49" i="2" l="1"/>
  <c r="Q24" i="2"/>
  <c r="Q30" i="2"/>
  <c r="Q10" i="2"/>
  <c r="Q16" i="2"/>
  <c r="O55" i="2"/>
  <c r="P51" i="2" s="1"/>
  <c r="Q5" i="2"/>
  <c r="P37" i="2" l="1"/>
  <c r="P32" i="2"/>
  <c r="P31" i="2"/>
  <c r="P27" i="2"/>
  <c r="P17" i="2"/>
  <c r="P34" i="2"/>
  <c r="P9" i="2"/>
  <c r="H56" i="2"/>
  <c r="P7" i="2"/>
  <c r="P19" i="2"/>
  <c r="P54" i="2"/>
  <c r="P20" i="2"/>
  <c r="P13" i="2"/>
  <c r="P46" i="2"/>
  <c r="P18" i="2"/>
  <c r="K56" i="2"/>
  <c r="P5" i="2"/>
  <c r="P6" i="2"/>
  <c r="E56" i="2"/>
  <c r="P29" i="2"/>
  <c r="P11" i="2"/>
  <c r="P44" i="2"/>
  <c r="P43" i="2"/>
  <c r="P35" i="2"/>
  <c r="P42" i="2"/>
  <c r="P53" i="2"/>
  <c r="P30" i="2"/>
  <c r="P16" i="2"/>
  <c r="P45" i="2"/>
  <c r="G56" i="2"/>
  <c r="P47" i="2"/>
  <c r="P52" i="2"/>
  <c r="P40" i="2"/>
  <c r="P28" i="2"/>
  <c r="P12" i="2"/>
  <c r="P41" i="2"/>
  <c r="M56" i="2"/>
  <c r="J56" i="2"/>
  <c r="P50" i="2"/>
  <c r="P38" i="2"/>
  <c r="P24" i="2"/>
  <c r="P10" i="2"/>
  <c r="P39" i="2"/>
  <c r="L56" i="2"/>
  <c r="C56" i="2"/>
  <c r="P23" i="2"/>
  <c r="P25" i="2"/>
  <c r="P48" i="2"/>
  <c r="P36" i="2"/>
  <c r="P22" i="2"/>
  <c r="P8" i="2"/>
  <c r="P33" i="2"/>
  <c r="N56" i="2"/>
  <c r="P26" i="2"/>
  <c r="P14" i="2"/>
  <c r="P49" i="2"/>
  <c r="P21" i="2"/>
  <c r="F56" i="2"/>
  <c r="D56" i="2"/>
  <c r="P15" i="2"/>
  <c r="I56" i="2"/>
  <c r="O56" i="2" l="1"/>
  <c r="P55" i="2"/>
</calcChain>
</file>

<file path=xl/sharedStrings.xml><?xml version="1.0" encoding="utf-8"?>
<sst xmlns="http://schemas.openxmlformats.org/spreadsheetml/2006/main" count="81" uniqueCount="75">
  <si>
    <t>คลองเตย</t>
  </si>
  <si>
    <t>คลองสามวา</t>
  </si>
  <si>
    <t>คันนายาว</t>
  </si>
  <si>
    <t>จตุจักร</t>
  </si>
  <si>
    <t>ดอนเมือง</t>
  </si>
  <si>
    <t>ดินแดง</t>
  </si>
  <si>
    <t>ดุสิต</t>
  </si>
  <si>
    <t>บางเขน</t>
  </si>
  <si>
    <t>บางกะปิ</t>
  </si>
  <si>
    <t>บางคอแหลม</t>
  </si>
  <si>
    <t>บางซื่อ</t>
  </si>
  <si>
    <t>บางนา</t>
  </si>
  <si>
    <t>บางรัก</t>
  </si>
  <si>
    <t>บึงกุ่ม</t>
  </si>
  <si>
    <t>ปทุมวัน</t>
  </si>
  <si>
    <t>ประเวศ</t>
  </si>
  <si>
    <t>พญาไท</t>
  </si>
  <si>
    <t>พระโขนง</t>
  </si>
  <si>
    <t>พระนคร</t>
  </si>
  <si>
    <t>มีนบุรี</t>
  </si>
  <si>
    <t>ยานนาวา</t>
  </si>
  <si>
    <t>ราชเทวี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</si>
  <si>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</si>
  <si>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</si>
  <si>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</si>
  <si>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</si>
  <si>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</si>
  <si>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</si>
  <si>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</si>
  <si>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</si>
  <si>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</si>
  <si>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หนองจอก</t>
  </si>
  <si>
    <t>หลักสี่</t>
  </si>
  <si>
    <t>ห้วยขวาง</t>
  </si>
  <si>
    <t>คลองสาน</t>
  </si>
  <si>
    <t>จอมทอง</t>
  </si>
  <si>
    <t>ตลิ่งชัน</t>
  </si>
  <si>
    <t>ทวีวัฒนา</t>
  </si>
  <si>
    <t>ทุ่งครุ</t>
  </si>
  <si>
    <t>ธนบุรี</t>
  </si>
  <si>
    <t>บางแค</t>
  </si>
  <si>
    <t>บางกอกใหญ่</t>
  </si>
  <si>
    <t>บางกอกน้อย</t>
  </si>
  <si>
    <t>บางขุนเทียน</t>
  </si>
  <si>
    <t>บางบอน</t>
  </si>
  <si>
    <t>บางพลัด</t>
  </si>
  <si>
    <t>ภาษีเจริญ</t>
  </si>
  <si>
    <t>ราษฎร์บูรณะ</t>
  </si>
  <si>
    <t>หนองแขม</t>
  </si>
  <si>
    <t>หน่วย : มิลลิเมตร</t>
  </si>
  <si>
    <t>ลำดับ</t>
  </si>
  <si>
    <t>เขต</t>
  </si>
  <si>
    <t>ปริมาณน้ำฝนรายเดือน (มิลลิเมตร)</t>
  </si>
  <si>
    <t>ปริมาณน้ำฝนรวมทั้งปี</t>
  </si>
  <si>
    <t>ค่าเฉลี่ย/เดือน (ม.ม.)</t>
  </si>
  <si>
    <t>ค่าเฉลี่ย/วัน (ม.ม.)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</si>
  <si>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</si>
  <si>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</si>
  <si>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</si>
  <si>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</si>
  <si>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</si>
  <si>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</si>
  <si>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</si>
  <si>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</si>
  <si>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</si>
  <si>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</si>
  <si>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</si>
  <si>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</si>
  <si>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มิลลิเมตร</t>
  </si>
  <si>
    <t>ร้อยละ</t>
  </si>
  <si>
    <t>ป้อมปราบ</t>
  </si>
  <si>
    <t>-</t>
  </si>
  <si>
    <t>แหล่งข้อมูล : สำนักการระบายน้ำ กรุงเทพมหานคร</t>
  </si>
  <si>
    <t>ปริมาณน้ำฝนรวมรายเดือนของกรุงเทพมหานคร พ.ศ. 2564</t>
  </si>
  <si>
    <t>ปริมาณน้ำฝน
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</si>
</sst>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  <charset val="222"/>
    </font>
    <font>
      <b/>
      <sz val="14"/>
      <name val="TH SarabunIT๙"/>
      <family val="2"/>
      <charset val="222"/>
    </font>
    <font>
      <sz val="14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4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87" fontId="2" fillId="0" borderId="0" xfId="0" applyNumberFormat="1" applyFont="1"/>
    <xf numFmtId="49" fontId="7" fillId="0" borderId="1" xfId="1" applyNumberFormat="1" applyFont="1" applyBorder="1" applyAlignment="1">
      <alignment horizontal="center"/>
    </xf>
    <xf numFmtId="0" fontId="7" fillId="0" borderId="4" xfId="2" applyFont="1" applyBorder="1" applyAlignment="1">
      <alignment horizontal="left" vertical="center"/>
    </xf>
    <xf numFmtId="43" fontId="7" fillId="0" borderId="1" xfId="0" applyNumberFormat="1" applyFont="1" applyBorder="1"/>
    <xf numFmtId="2" fontId="7" fillId="0" borderId="1" xfId="0" applyNumberFormat="1" applyFont="1" applyBorder="1"/>
    <xf numFmtId="0" fontId="7" fillId="0" borderId="4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/>
    <xf numFmtId="49" fontId="5" fillId="0" borderId="0" xfId="0" applyNumberFormat="1" applyFont="1" applyAlignment="1">
      <alignment horizontal="left"/>
    </xf>
    <xf numFmtId="4" fontId="8" fillId="2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9" fillId="0" borderId="1" xfId="2" applyNumberFormat="1" applyFont="1" applyFill="1" applyBorder="1" applyAlignment="1">
      <alignment horizontal="center" vertical="center"/>
    </xf>
    <xf numFmtId="4" fontId="7" fillId="0" borderId="5" xfId="1" applyNumberFormat="1" applyFont="1" applyBorder="1"/>
    <xf numFmtId="4" fontId="7" fillId="2" borderId="1" xfId="2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vertical="center"/>
    </xf>
  </cellXfs>
  <cellStyles count="6">
    <cellStyle name="Normal 3" xfId="2" xr:uid="{4F7B1589-56E2-4EC7-ADF0-3F46204C9236}"/>
    <cellStyle name="Normal 5" xfId="5" xr:uid="{B58E0B90-93A3-4ABD-8D62-622570E518B8}"/>
    <cellStyle name="เครื่องหมายจุลภาค 11" xfId="4" xr:uid="{2F0AF9A3-F8CC-412F-94F2-375FD04FEFA2}"/>
    <cellStyle name="จุลภาค" xfId="1" builtinId="3"/>
    <cellStyle name="ปกติ" xfId="0" builtinId="0"/>
    <cellStyle name="ปกติ 4" xfId="3" xr:uid="{59AF718E-D418-4322-A41E-6474EF61D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45E9-95EE-4BF7-A60D-962B5547C505}">
  <dimension ref="A1:T58"/>
  <sheetViews>
    <sheetView tabSelected="1" view="pageBreakPreview" zoomScale="80" zoomScaleNormal="100" zoomScaleSheetLayoutView="80" workbookViewId="0">
      <selection activeCell="F4" sqref="F4"/>
    </sheetView>
  </sheetViews>
  <sheetFormatPr defaultColWidth="8.625" defaultRowHeight="21" x14ac:dyDescent="0.35"/>
  <cols>
    <col min="1" max="1" width="9.75" style="2" customWidth="1"/>
    <col min="2" max="2" width="9.25" style="1" bestFit="1" customWidth="1"/>
    <col min="3" max="16" width="8.5" style="1" customWidth="1"/>
    <col min="17" max="17" width="9.25" style="1" customWidth="1"/>
    <col min="18" max="16384" width="8.625" style="1"/>
  </cols>
  <sheetData>
    <row r="1" spans="1:20" x14ac:dyDescent="0.35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x14ac:dyDescent="0.35">
      <c r="R2" s="3" t="s">
        <v>49</v>
      </c>
    </row>
    <row r="3" spans="1:20" x14ac:dyDescent="0.35">
      <c r="A3" s="21" t="s">
        <v>50</v>
      </c>
      <c r="B3" s="22" t="s">
        <v>51</v>
      </c>
      <c r="C3" s="23" t="s">
        <v>52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 t="s">
        <v>53</v>
      </c>
      <c r="P3" s="23"/>
      <c r="Q3" s="24" t="s">
        <v>54</v>
      </c>
      <c r="R3" s="24" t="s">
        <v>55</v>
      </c>
    </row>
    <row r="4" spans="1:20" x14ac:dyDescent="0.35">
      <c r="A4" s="21"/>
      <c r="B4" s="22"/>
      <c r="C4" s="25" t="s">
        <v>56</v>
      </c>
      <c r="D4" s="25" t="s">
        <v>57</v>
      </c>
      <c r="E4" s="25" t="s">
        <v>58</v>
      </c>
      <c r="F4" s="25" t="s">
        <v>59</v>
      </c>
      <c r="G4" s="25" t="s">
        <v>60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26" t="s">
        <v>68</v>
      </c>
      <c r="P4" s="26" t="s">
        <v>69</v>
      </c>
      <c r="Q4" s="27"/>
      <c r="R4" s="27"/>
    </row>
    <row r="5" spans="1:20" x14ac:dyDescent="0.35">
      <c r="A5" s="5">
        <v>1</v>
      </c>
      <c r="B5" s="6" t="s">
        <v>0</v>
      </c>
      <c r="C5" s="13">
        <v>0</v>
      </c>
      <c r="D5" s="14">
        <v>76</v>
      </c>
      <c r="E5" s="15">
        <v>26.5</v>
      </c>
      <c r="F5" s="14">
        <v>169</v>
      </c>
      <c r="G5" s="14">
        <v>176</v>
      </c>
      <c r="H5" s="14">
        <v>144.5</v>
      </c>
      <c r="I5" s="14">
        <v>225</v>
      </c>
      <c r="J5" s="14">
        <v>230</v>
      </c>
      <c r="K5" s="14">
        <v>354</v>
      </c>
      <c r="L5" s="14">
        <v>236.5</v>
      </c>
      <c r="M5" s="14">
        <v>91.5</v>
      </c>
      <c r="N5" s="14">
        <v>0</v>
      </c>
      <c r="O5" s="16">
        <f>SUM(C5:N5)</f>
        <v>1729</v>
      </c>
      <c r="P5" s="7">
        <f>+O5/$O$55*100</f>
        <v>2.0844047435062074</v>
      </c>
      <c r="Q5" s="8">
        <f>+O5/12</f>
        <v>144.08333333333334</v>
      </c>
      <c r="R5" s="8">
        <f>+O5/365</f>
        <v>4.7369863013698632</v>
      </c>
      <c r="T5" s="4"/>
    </row>
    <row r="6" spans="1:20" x14ac:dyDescent="0.35">
      <c r="A6" s="5">
        <v>2</v>
      </c>
      <c r="B6" s="9" t="s">
        <v>1</v>
      </c>
      <c r="C6" s="13">
        <v>0</v>
      </c>
      <c r="D6" s="14">
        <v>12.5</v>
      </c>
      <c r="E6" s="15">
        <v>32</v>
      </c>
      <c r="F6" s="14">
        <v>141</v>
      </c>
      <c r="G6" s="14">
        <v>93.5</v>
      </c>
      <c r="H6" s="14">
        <v>89</v>
      </c>
      <c r="I6" s="14">
        <v>265</v>
      </c>
      <c r="J6" s="14">
        <v>316</v>
      </c>
      <c r="K6" s="14">
        <v>302</v>
      </c>
      <c r="L6" s="14">
        <v>221</v>
      </c>
      <c r="M6" s="14">
        <v>26</v>
      </c>
      <c r="N6" s="14">
        <v>0</v>
      </c>
      <c r="O6" s="16">
        <f t="shared" ref="O6:O54" si="0">SUM(C6:N6)</f>
        <v>1498</v>
      </c>
      <c r="P6" s="7">
        <f t="shared" ref="P6:P54" si="1">+O6/$O$55*100</f>
        <v>1.805921518665297</v>
      </c>
      <c r="Q6" s="8">
        <f>+O6/12</f>
        <v>124.83333333333333</v>
      </c>
      <c r="R6" s="8">
        <f t="shared" ref="R6:R54" si="2">+O6/365</f>
        <v>4.1041095890410961</v>
      </c>
    </row>
    <row r="7" spans="1:20" x14ac:dyDescent="0.35">
      <c r="A7" s="5">
        <v>3</v>
      </c>
      <c r="B7" s="9" t="s">
        <v>2</v>
      </c>
      <c r="C7" s="17">
        <v>0</v>
      </c>
      <c r="D7" s="14">
        <v>10</v>
      </c>
      <c r="E7" s="15">
        <v>21.5</v>
      </c>
      <c r="F7" s="14">
        <v>164.5</v>
      </c>
      <c r="G7" s="14">
        <v>93</v>
      </c>
      <c r="H7" s="14">
        <v>54.5</v>
      </c>
      <c r="I7" s="14">
        <v>178.5</v>
      </c>
      <c r="J7" s="14">
        <v>402</v>
      </c>
      <c r="K7" s="14">
        <v>296</v>
      </c>
      <c r="L7" s="14">
        <v>298.5</v>
      </c>
      <c r="M7" s="14">
        <v>31.5</v>
      </c>
      <c r="N7" s="14">
        <v>0</v>
      </c>
      <c r="O7" s="16">
        <f t="shared" si="0"/>
        <v>1550</v>
      </c>
      <c r="P7" s="7">
        <f t="shared" si="1"/>
        <v>1.8686103831316494</v>
      </c>
      <c r="Q7" s="8">
        <f t="shared" ref="Q7:Q54" si="3">+O7/12</f>
        <v>129.16666666666666</v>
      </c>
      <c r="R7" s="8">
        <f t="shared" si="2"/>
        <v>4.2465753424657535</v>
      </c>
    </row>
    <row r="8" spans="1:20" x14ac:dyDescent="0.35">
      <c r="A8" s="5">
        <v>4</v>
      </c>
      <c r="B8" s="9" t="s">
        <v>3</v>
      </c>
      <c r="C8" s="13">
        <v>0</v>
      </c>
      <c r="D8" s="14">
        <v>0</v>
      </c>
      <c r="E8" s="15">
        <v>15.5</v>
      </c>
      <c r="F8" s="14">
        <v>174.5</v>
      </c>
      <c r="G8" s="14">
        <v>179</v>
      </c>
      <c r="H8" s="14">
        <v>89</v>
      </c>
      <c r="I8" s="14">
        <v>304.5</v>
      </c>
      <c r="J8" s="14">
        <v>353</v>
      </c>
      <c r="K8" s="14">
        <v>310.5</v>
      </c>
      <c r="L8" s="14">
        <v>338.5</v>
      </c>
      <c r="M8" s="14">
        <v>34.5</v>
      </c>
      <c r="N8" s="14">
        <v>0</v>
      </c>
      <c r="O8" s="16">
        <f t="shared" si="0"/>
        <v>1799</v>
      </c>
      <c r="P8" s="7">
        <f t="shared" si="1"/>
        <v>2.1687935995186045</v>
      </c>
      <c r="Q8" s="8">
        <f t="shared" si="3"/>
        <v>149.91666666666666</v>
      </c>
      <c r="R8" s="8">
        <f t="shared" si="2"/>
        <v>4.9287671232876713</v>
      </c>
    </row>
    <row r="9" spans="1:20" x14ac:dyDescent="0.35">
      <c r="A9" s="5">
        <v>5</v>
      </c>
      <c r="B9" s="9" t="s">
        <v>4</v>
      </c>
      <c r="C9" s="13">
        <v>0</v>
      </c>
      <c r="D9" s="14">
        <v>0</v>
      </c>
      <c r="E9" s="15">
        <v>18</v>
      </c>
      <c r="F9" s="14">
        <v>207.5</v>
      </c>
      <c r="G9" s="14">
        <v>98.5</v>
      </c>
      <c r="H9" s="14">
        <v>56.5</v>
      </c>
      <c r="I9" s="14">
        <v>120.5</v>
      </c>
      <c r="J9" s="14">
        <v>208.5</v>
      </c>
      <c r="K9" s="14">
        <v>253</v>
      </c>
      <c r="L9" s="14">
        <v>190.5</v>
      </c>
      <c r="M9" s="14">
        <v>16</v>
      </c>
      <c r="N9" s="14">
        <v>0</v>
      </c>
      <c r="O9" s="16">
        <f t="shared" si="0"/>
        <v>1169</v>
      </c>
      <c r="P9" s="7">
        <f t="shared" si="1"/>
        <v>1.4092938954070311</v>
      </c>
      <c r="Q9" s="8">
        <f t="shared" si="3"/>
        <v>97.416666666666671</v>
      </c>
      <c r="R9" s="8">
        <f t="shared" si="2"/>
        <v>3.2027397260273971</v>
      </c>
    </row>
    <row r="10" spans="1:20" x14ac:dyDescent="0.35">
      <c r="A10" s="5">
        <v>6</v>
      </c>
      <c r="B10" s="9" t="s">
        <v>5</v>
      </c>
      <c r="C10" s="17">
        <v>0</v>
      </c>
      <c r="D10" s="14">
        <v>22</v>
      </c>
      <c r="E10" s="15">
        <v>7</v>
      </c>
      <c r="F10" s="14">
        <v>233</v>
      </c>
      <c r="G10" s="14">
        <v>233.5</v>
      </c>
      <c r="H10" s="14">
        <v>29</v>
      </c>
      <c r="I10" s="14">
        <v>350</v>
      </c>
      <c r="J10" s="14">
        <v>393</v>
      </c>
      <c r="K10" s="14">
        <v>288.5</v>
      </c>
      <c r="L10" s="14">
        <v>279.5</v>
      </c>
      <c r="M10" s="14">
        <v>72</v>
      </c>
      <c r="N10" s="14">
        <v>0</v>
      </c>
      <c r="O10" s="16">
        <f t="shared" si="0"/>
        <v>1907.5</v>
      </c>
      <c r="P10" s="7">
        <f t="shared" si="1"/>
        <v>2.2995963263378201</v>
      </c>
      <c r="Q10" s="8">
        <f t="shared" si="3"/>
        <v>158.95833333333334</v>
      </c>
      <c r="R10" s="8">
        <f t="shared" si="2"/>
        <v>5.2260273972602738</v>
      </c>
    </row>
    <row r="11" spans="1:20" x14ac:dyDescent="0.35">
      <c r="A11" s="5">
        <v>7</v>
      </c>
      <c r="B11" s="9" t="s">
        <v>6</v>
      </c>
      <c r="C11" s="13">
        <v>0</v>
      </c>
      <c r="D11" s="14">
        <v>0</v>
      </c>
      <c r="E11" s="15">
        <v>34</v>
      </c>
      <c r="F11" s="14">
        <v>140</v>
      </c>
      <c r="G11" s="14">
        <v>206</v>
      </c>
      <c r="H11" s="14">
        <v>54.5</v>
      </c>
      <c r="I11" s="14">
        <v>265.7</v>
      </c>
      <c r="J11" s="14">
        <v>345</v>
      </c>
      <c r="K11" s="14">
        <v>255.83333333333334</v>
      </c>
      <c r="L11" s="14">
        <v>221.5</v>
      </c>
      <c r="M11" s="14">
        <v>91</v>
      </c>
      <c r="N11" s="14">
        <v>0</v>
      </c>
      <c r="O11" s="16">
        <f t="shared" si="0"/>
        <v>1613.5333333333333</v>
      </c>
      <c r="P11" s="7">
        <f t="shared" si="1"/>
        <v>1.9452033162552822</v>
      </c>
      <c r="Q11" s="8">
        <f t="shared" si="3"/>
        <v>134.46111111111111</v>
      </c>
      <c r="R11" s="8">
        <f t="shared" si="2"/>
        <v>4.4206392694063927</v>
      </c>
    </row>
    <row r="12" spans="1:20" x14ac:dyDescent="0.35">
      <c r="A12" s="5">
        <v>8</v>
      </c>
      <c r="B12" s="9" t="s">
        <v>7</v>
      </c>
      <c r="C12" s="13">
        <v>0</v>
      </c>
      <c r="D12" s="14">
        <v>0</v>
      </c>
      <c r="E12" s="15">
        <v>27</v>
      </c>
      <c r="F12" s="14">
        <v>156</v>
      </c>
      <c r="G12" s="14">
        <v>88</v>
      </c>
      <c r="H12" s="14">
        <v>108.5</v>
      </c>
      <c r="I12" s="14">
        <v>206.5</v>
      </c>
      <c r="J12" s="14">
        <v>304</v>
      </c>
      <c r="K12" s="14">
        <v>245.58333333333334</v>
      </c>
      <c r="L12" s="14">
        <v>245.60416666666669</v>
      </c>
      <c r="M12" s="14">
        <v>44</v>
      </c>
      <c r="N12" s="14">
        <v>0</v>
      </c>
      <c r="O12" s="16">
        <f t="shared" si="0"/>
        <v>1425.1875</v>
      </c>
      <c r="P12" s="7">
        <f t="shared" si="1"/>
        <v>1.7181420389738307</v>
      </c>
      <c r="Q12" s="8">
        <f t="shared" si="3"/>
        <v>118.765625</v>
      </c>
      <c r="R12" s="8">
        <f t="shared" si="2"/>
        <v>3.904623287671233</v>
      </c>
    </row>
    <row r="13" spans="1:20" x14ac:dyDescent="0.35">
      <c r="A13" s="5">
        <v>9</v>
      </c>
      <c r="B13" s="9" t="s">
        <v>8</v>
      </c>
      <c r="C13" s="17">
        <v>0</v>
      </c>
      <c r="D13" s="14">
        <v>54.5</v>
      </c>
      <c r="E13" s="15">
        <v>42.5</v>
      </c>
      <c r="F13" s="14">
        <v>255</v>
      </c>
      <c r="G13" s="14">
        <v>149.5</v>
      </c>
      <c r="H13" s="14">
        <v>75</v>
      </c>
      <c r="I13" s="14">
        <v>297</v>
      </c>
      <c r="J13" s="14">
        <v>407</v>
      </c>
      <c r="K13" s="14">
        <v>310.5</v>
      </c>
      <c r="L13" s="14">
        <v>359</v>
      </c>
      <c r="M13" s="14">
        <v>23</v>
      </c>
      <c r="N13" s="14">
        <v>0</v>
      </c>
      <c r="O13" s="16">
        <f t="shared" si="0"/>
        <v>1973</v>
      </c>
      <c r="P13" s="7">
        <f t="shared" si="1"/>
        <v>2.3785601844637059</v>
      </c>
      <c r="Q13" s="8">
        <f t="shared" si="3"/>
        <v>164.41666666666666</v>
      </c>
      <c r="R13" s="8">
        <f t="shared" si="2"/>
        <v>5.4054794520547942</v>
      </c>
    </row>
    <row r="14" spans="1:20" x14ac:dyDescent="0.35">
      <c r="A14" s="5">
        <v>10</v>
      </c>
      <c r="B14" s="9" t="s">
        <v>9</v>
      </c>
      <c r="C14" s="13">
        <v>0</v>
      </c>
      <c r="D14" s="14">
        <v>106.5</v>
      </c>
      <c r="E14" s="15">
        <v>2.5</v>
      </c>
      <c r="F14" s="14">
        <v>133.5</v>
      </c>
      <c r="G14" s="14">
        <v>114</v>
      </c>
      <c r="H14" s="14">
        <v>151</v>
      </c>
      <c r="I14" s="14">
        <v>202</v>
      </c>
      <c r="J14" s="14">
        <v>233</v>
      </c>
      <c r="K14" s="14">
        <v>348</v>
      </c>
      <c r="L14" s="14">
        <v>219</v>
      </c>
      <c r="M14" s="14">
        <v>113</v>
      </c>
      <c r="N14" s="14">
        <v>0</v>
      </c>
      <c r="O14" s="16">
        <f t="shared" si="0"/>
        <v>1622.5</v>
      </c>
      <c r="P14" s="7">
        <f t="shared" si="1"/>
        <v>1.9560131268587748</v>
      </c>
      <c r="Q14" s="8">
        <f t="shared" si="3"/>
        <v>135.20833333333334</v>
      </c>
      <c r="R14" s="8">
        <f t="shared" si="2"/>
        <v>4.4452054794520546</v>
      </c>
    </row>
    <row r="15" spans="1:20" x14ac:dyDescent="0.35">
      <c r="A15" s="5">
        <v>11</v>
      </c>
      <c r="B15" s="9" t="s">
        <v>10</v>
      </c>
      <c r="C15" s="13">
        <v>0</v>
      </c>
      <c r="D15" s="14">
        <v>0</v>
      </c>
      <c r="E15" s="15">
        <v>12</v>
      </c>
      <c r="F15" s="14">
        <v>125.5</v>
      </c>
      <c r="G15" s="14">
        <v>209.5</v>
      </c>
      <c r="H15" s="14">
        <v>117</v>
      </c>
      <c r="I15" s="14">
        <v>235</v>
      </c>
      <c r="J15" s="14">
        <v>325</v>
      </c>
      <c r="K15" s="14">
        <v>264</v>
      </c>
      <c r="L15" s="14">
        <v>273.5</v>
      </c>
      <c r="M15" s="14">
        <v>52.5</v>
      </c>
      <c r="N15" s="14">
        <v>0</v>
      </c>
      <c r="O15" s="16">
        <f t="shared" si="0"/>
        <v>1614</v>
      </c>
      <c r="P15" s="7">
        <f t="shared" si="1"/>
        <v>1.945765908628698</v>
      </c>
      <c r="Q15" s="8">
        <f t="shared" si="3"/>
        <v>134.5</v>
      </c>
      <c r="R15" s="8">
        <f t="shared" si="2"/>
        <v>4.4219178082191783</v>
      </c>
    </row>
    <row r="16" spans="1:20" x14ac:dyDescent="0.35">
      <c r="A16" s="5">
        <v>12</v>
      </c>
      <c r="B16" s="9" t="s">
        <v>11</v>
      </c>
      <c r="C16" s="13">
        <v>0</v>
      </c>
      <c r="D16" s="14">
        <v>60.5</v>
      </c>
      <c r="E16" s="15">
        <v>7.5</v>
      </c>
      <c r="F16" s="14">
        <v>180</v>
      </c>
      <c r="G16" s="14">
        <v>204</v>
      </c>
      <c r="H16" s="14">
        <v>173.5</v>
      </c>
      <c r="I16" s="14">
        <v>235</v>
      </c>
      <c r="J16" s="14">
        <v>325</v>
      </c>
      <c r="K16" s="14">
        <v>372</v>
      </c>
      <c r="L16" s="14">
        <v>319.41666666666669</v>
      </c>
      <c r="M16" s="14">
        <v>84.5</v>
      </c>
      <c r="N16" s="14">
        <v>0</v>
      </c>
      <c r="O16" s="16">
        <f t="shared" si="0"/>
        <v>1961.4166666666667</v>
      </c>
      <c r="P16" s="7">
        <f t="shared" si="1"/>
        <v>2.3645958380521308</v>
      </c>
      <c r="Q16" s="8">
        <f t="shared" si="3"/>
        <v>163.45138888888889</v>
      </c>
      <c r="R16" s="8">
        <f t="shared" si="2"/>
        <v>5.3737442922374434</v>
      </c>
    </row>
    <row r="17" spans="1:18" x14ac:dyDescent="0.35">
      <c r="A17" s="5">
        <v>13</v>
      </c>
      <c r="B17" s="9" t="s">
        <v>12</v>
      </c>
      <c r="C17" s="13">
        <v>0</v>
      </c>
      <c r="D17" s="14">
        <v>43.5</v>
      </c>
      <c r="E17" s="15">
        <v>24</v>
      </c>
      <c r="F17" s="14">
        <v>116.5</v>
      </c>
      <c r="G17" s="14">
        <v>218.5</v>
      </c>
      <c r="H17" s="14">
        <v>85.5</v>
      </c>
      <c r="I17" s="14">
        <v>187.5</v>
      </c>
      <c r="J17" s="14">
        <v>311</v>
      </c>
      <c r="K17" s="14">
        <v>287</v>
      </c>
      <c r="L17" s="14">
        <v>209</v>
      </c>
      <c r="M17" s="14">
        <v>67.5</v>
      </c>
      <c r="N17" s="14">
        <v>0</v>
      </c>
      <c r="O17" s="16">
        <f t="shared" si="0"/>
        <v>1550</v>
      </c>
      <c r="P17" s="7">
        <f t="shared" si="1"/>
        <v>1.8686103831316494</v>
      </c>
      <c r="Q17" s="8">
        <f t="shared" si="3"/>
        <v>129.16666666666666</v>
      </c>
      <c r="R17" s="8">
        <f t="shared" si="2"/>
        <v>4.2465753424657535</v>
      </c>
    </row>
    <row r="18" spans="1:18" x14ac:dyDescent="0.35">
      <c r="A18" s="5">
        <v>14</v>
      </c>
      <c r="B18" s="9" t="s">
        <v>13</v>
      </c>
      <c r="C18" s="13">
        <v>0</v>
      </c>
      <c r="D18" s="14">
        <v>68.5</v>
      </c>
      <c r="E18" s="15">
        <v>27</v>
      </c>
      <c r="F18" s="14">
        <v>141</v>
      </c>
      <c r="G18" s="14">
        <v>104.16666666666666</v>
      </c>
      <c r="H18" s="14">
        <v>40.5</v>
      </c>
      <c r="I18" s="14">
        <v>265</v>
      </c>
      <c r="J18" s="14">
        <v>384</v>
      </c>
      <c r="K18" s="14">
        <v>282.89999999999998</v>
      </c>
      <c r="L18" s="14">
        <v>315.5</v>
      </c>
      <c r="M18" s="14">
        <v>36</v>
      </c>
      <c r="N18" s="14">
        <v>0</v>
      </c>
      <c r="O18" s="16">
        <f t="shared" si="0"/>
        <v>1664.5666666666666</v>
      </c>
      <c r="P18" s="7">
        <f t="shared" si="1"/>
        <v>2.0067268108052727</v>
      </c>
      <c r="Q18" s="8">
        <f t="shared" si="3"/>
        <v>138.71388888888887</v>
      </c>
      <c r="R18" s="8">
        <f t="shared" si="2"/>
        <v>4.5604566210045663</v>
      </c>
    </row>
    <row r="19" spans="1:18" x14ac:dyDescent="0.35">
      <c r="A19" s="5">
        <v>15</v>
      </c>
      <c r="B19" s="9" t="s">
        <v>14</v>
      </c>
      <c r="C19" s="13">
        <v>0</v>
      </c>
      <c r="D19" s="14">
        <v>44</v>
      </c>
      <c r="E19" s="15">
        <v>50</v>
      </c>
      <c r="F19" s="14">
        <v>100.5</v>
      </c>
      <c r="G19" s="14">
        <v>285</v>
      </c>
      <c r="H19" s="14">
        <v>60</v>
      </c>
      <c r="I19" s="14">
        <v>254</v>
      </c>
      <c r="J19" s="14">
        <v>325</v>
      </c>
      <c r="K19" s="14">
        <v>275.5</v>
      </c>
      <c r="L19" s="14">
        <v>264</v>
      </c>
      <c r="M19" s="14">
        <v>82.5</v>
      </c>
      <c r="N19" s="14">
        <v>0</v>
      </c>
      <c r="O19" s="16">
        <f>SUM(C19:N19)</f>
        <v>1740.5</v>
      </c>
      <c r="P19" s="7">
        <f t="shared" si="1"/>
        <v>2.0982686269939586</v>
      </c>
      <c r="Q19" s="8">
        <f t="shared" si="3"/>
        <v>145.04166666666666</v>
      </c>
      <c r="R19" s="8">
        <f>+O19/365</f>
        <v>4.7684931506849315</v>
      </c>
    </row>
    <row r="20" spans="1:18" x14ac:dyDescent="0.35">
      <c r="A20" s="5">
        <v>16</v>
      </c>
      <c r="B20" s="9" t="s">
        <v>15</v>
      </c>
      <c r="C20" s="13">
        <v>0</v>
      </c>
      <c r="D20" s="14">
        <v>51.5</v>
      </c>
      <c r="E20" s="15">
        <v>10.5</v>
      </c>
      <c r="F20" s="14">
        <v>158.5</v>
      </c>
      <c r="G20" s="14">
        <v>180</v>
      </c>
      <c r="H20" s="14">
        <v>105.5</v>
      </c>
      <c r="I20" s="14">
        <v>206.5</v>
      </c>
      <c r="J20" s="14">
        <v>256</v>
      </c>
      <c r="K20" s="14">
        <v>285.5</v>
      </c>
      <c r="L20" s="14">
        <v>217</v>
      </c>
      <c r="M20" s="14">
        <v>39</v>
      </c>
      <c r="N20" s="14">
        <v>0</v>
      </c>
      <c r="O20" s="16">
        <f t="shared" si="0"/>
        <v>1510</v>
      </c>
      <c r="P20" s="7">
        <f t="shared" si="1"/>
        <v>1.820388179695994</v>
      </c>
      <c r="Q20" s="8">
        <f t="shared" si="3"/>
        <v>125.83333333333333</v>
      </c>
      <c r="R20" s="8">
        <f t="shared" si="2"/>
        <v>4.1369863013698627</v>
      </c>
    </row>
    <row r="21" spans="1:18" x14ac:dyDescent="0.35">
      <c r="A21" s="5">
        <v>17</v>
      </c>
      <c r="B21" s="9" t="s">
        <v>70</v>
      </c>
      <c r="C21" s="13">
        <v>0</v>
      </c>
      <c r="D21" s="14">
        <v>0</v>
      </c>
      <c r="E21" s="15">
        <v>7.5</v>
      </c>
      <c r="F21" s="14">
        <v>115</v>
      </c>
      <c r="G21" s="14">
        <v>238</v>
      </c>
      <c r="H21" s="14">
        <v>36</v>
      </c>
      <c r="I21" s="14">
        <v>232.5</v>
      </c>
      <c r="J21" s="14">
        <v>354</v>
      </c>
      <c r="K21" s="14">
        <v>317.5</v>
      </c>
      <c r="L21" s="14">
        <v>246</v>
      </c>
      <c r="M21" s="14">
        <v>122</v>
      </c>
      <c r="N21" s="14">
        <v>0</v>
      </c>
      <c r="O21" s="16">
        <f t="shared" si="0"/>
        <v>1668.5</v>
      </c>
      <c r="P21" s="7">
        <f t="shared" si="1"/>
        <v>2.0114686608097787</v>
      </c>
      <c r="Q21" s="8">
        <f t="shared" si="3"/>
        <v>139.04166666666666</v>
      </c>
      <c r="R21" s="8">
        <f t="shared" si="2"/>
        <v>4.5712328767123287</v>
      </c>
    </row>
    <row r="22" spans="1:18" x14ac:dyDescent="0.35">
      <c r="A22" s="5">
        <v>18</v>
      </c>
      <c r="B22" s="9" t="s">
        <v>16</v>
      </c>
      <c r="C22" s="13">
        <v>0</v>
      </c>
      <c r="D22" s="14">
        <v>9.5</v>
      </c>
      <c r="E22" s="15">
        <v>55</v>
      </c>
      <c r="F22" s="14">
        <v>228.5</v>
      </c>
      <c r="G22" s="14">
        <v>245</v>
      </c>
      <c r="H22" s="14">
        <v>35</v>
      </c>
      <c r="I22" s="14">
        <v>372</v>
      </c>
      <c r="J22" s="14">
        <v>390</v>
      </c>
      <c r="K22" s="14">
        <v>357.5</v>
      </c>
      <c r="L22" s="14">
        <v>319</v>
      </c>
      <c r="M22" s="14">
        <v>70</v>
      </c>
      <c r="N22" s="14">
        <v>0</v>
      </c>
      <c r="O22" s="16">
        <f t="shared" si="0"/>
        <v>2081.5</v>
      </c>
      <c r="P22" s="7">
        <f t="shared" si="1"/>
        <v>2.5093629112829214</v>
      </c>
      <c r="Q22" s="8">
        <f t="shared" si="3"/>
        <v>173.45833333333334</v>
      </c>
      <c r="R22" s="8">
        <f t="shared" si="2"/>
        <v>5.7027397260273975</v>
      </c>
    </row>
    <row r="23" spans="1:18" x14ac:dyDescent="0.35">
      <c r="A23" s="5">
        <v>19</v>
      </c>
      <c r="B23" s="9" t="s">
        <v>17</v>
      </c>
      <c r="C23" s="13">
        <v>0</v>
      </c>
      <c r="D23" s="14">
        <v>27</v>
      </c>
      <c r="E23" s="15">
        <v>16</v>
      </c>
      <c r="F23" s="14">
        <v>172.5</v>
      </c>
      <c r="G23" s="14">
        <v>182</v>
      </c>
      <c r="H23" s="14">
        <v>145.5</v>
      </c>
      <c r="I23" s="14">
        <v>228</v>
      </c>
      <c r="J23" s="14">
        <v>259.5</v>
      </c>
      <c r="K23" s="14">
        <v>297</v>
      </c>
      <c r="L23" s="14">
        <v>278</v>
      </c>
      <c r="M23" s="14">
        <v>46</v>
      </c>
      <c r="N23" s="14">
        <v>0</v>
      </c>
      <c r="O23" s="16">
        <f t="shared" si="0"/>
        <v>1651.5</v>
      </c>
      <c r="P23" s="7">
        <f t="shared" si="1"/>
        <v>1.9909742243496251</v>
      </c>
      <c r="Q23" s="8">
        <f t="shared" si="3"/>
        <v>137.625</v>
      </c>
      <c r="R23" s="8">
        <f t="shared" si="2"/>
        <v>4.5246575342465754</v>
      </c>
    </row>
    <row r="24" spans="1:18" x14ac:dyDescent="0.35">
      <c r="A24" s="5">
        <v>20</v>
      </c>
      <c r="B24" s="9" t="s">
        <v>18</v>
      </c>
      <c r="C24" s="13">
        <v>0</v>
      </c>
      <c r="D24" s="14">
        <v>2</v>
      </c>
      <c r="E24" s="15">
        <v>37</v>
      </c>
      <c r="F24" s="14">
        <v>123.5</v>
      </c>
      <c r="G24" s="14">
        <v>242</v>
      </c>
      <c r="H24" s="14">
        <v>50.5</v>
      </c>
      <c r="I24" s="14">
        <v>268</v>
      </c>
      <c r="J24" s="14">
        <v>350</v>
      </c>
      <c r="K24" s="14">
        <v>242</v>
      </c>
      <c r="L24" s="14">
        <v>233.5</v>
      </c>
      <c r="M24" s="14">
        <v>100</v>
      </c>
      <c r="N24" s="14">
        <v>0</v>
      </c>
      <c r="O24" s="16">
        <f t="shared" si="0"/>
        <v>1648.5</v>
      </c>
      <c r="P24" s="7">
        <f t="shared" si="1"/>
        <v>1.9873575590919508</v>
      </c>
      <c r="Q24" s="8">
        <f t="shared" si="3"/>
        <v>137.375</v>
      </c>
      <c r="R24" s="8">
        <f t="shared" si="2"/>
        <v>4.5164383561643833</v>
      </c>
    </row>
    <row r="25" spans="1:18" x14ac:dyDescent="0.35">
      <c r="A25" s="5">
        <v>21</v>
      </c>
      <c r="B25" s="9" t="s">
        <v>19</v>
      </c>
      <c r="C25" s="13">
        <v>0</v>
      </c>
      <c r="D25" s="14">
        <v>88.5</v>
      </c>
      <c r="E25" s="15">
        <v>39</v>
      </c>
      <c r="F25" s="14">
        <v>177</v>
      </c>
      <c r="G25" s="14">
        <v>102</v>
      </c>
      <c r="H25" s="14">
        <v>153</v>
      </c>
      <c r="I25" s="14">
        <v>342.5</v>
      </c>
      <c r="J25" s="14">
        <v>422.5</v>
      </c>
      <c r="K25" s="14">
        <v>404</v>
      </c>
      <c r="L25" s="14">
        <v>295</v>
      </c>
      <c r="M25" s="14">
        <v>44.5</v>
      </c>
      <c r="N25" s="14">
        <v>0</v>
      </c>
      <c r="O25" s="16">
        <f t="shared" si="0"/>
        <v>2068</v>
      </c>
      <c r="P25" s="7">
        <f t="shared" si="1"/>
        <v>2.493087917623388</v>
      </c>
      <c r="Q25" s="8">
        <f t="shared" si="3"/>
        <v>172.33333333333334</v>
      </c>
      <c r="R25" s="8">
        <f t="shared" si="2"/>
        <v>5.6657534246575345</v>
      </c>
    </row>
    <row r="26" spans="1:18" x14ac:dyDescent="0.35">
      <c r="A26" s="5">
        <v>22</v>
      </c>
      <c r="B26" s="9" t="s">
        <v>20</v>
      </c>
      <c r="C26" s="13">
        <v>0</v>
      </c>
      <c r="D26" s="14">
        <v>87.5</v>
      </c>
      <c r="E26" s="15">
        <v>12</v>
      </c>
      <c r="F26" s="14">
        <v>161</v>
      </c>
      <c r="G26" s="14">
        <v>151.5</v>
      </c>
      <c r="H26" s="14">
        <v>132.5</v>
      </c>
      <c r="I26" s="14">
        <v>199</v>
      </c>
      <c r="J26" s="14">
        <v>208</v>
      </c>
      <c r="K26" s="14">
        <v>416.5</v>
      </c>
      <c r="L26" s="14">
        <v>223.5</v>
      </c>
      <c r="M26" s="14">
        <v>111</v>
      </c>
      <c r="N26" s="14">
        <v>0</v>
      </c>
      <c r="O26" s="16">
        <f t="shared" si="0"/>
        <v>1702.5</v>
      </c>
      <c r="P26" s="7">
        <f t="shared" si="1"/>
        <v>2.0524575337300859</v>
      </c>
      <c r="Q26" s="8">
        <f t="shared" si="3"/>
        <v>141.875</v>
      </c>
      <c r="R26" s="8">
        <f t="shared" si="2"/>
        <v>4.6643835616438354</v>
      </c>
    </row>
    <row r="27" spans="1:18" x14ac:dyDescent="0.35">
      <c r="A27" s="5">
        <v>23</v>
      </c>
      <c r="B27" s="9" t="s">
        <v>21</v>
      </c>
      <c r="C27" s="13">
        <v>0</v>
      </c>
      <c r="D27" s="14">
        <v>20</v>
      </c>
      <c r="E27" s="15">
        <v>48.5</v>
      </c>
      <c r="F27" s="14">
        <v>197</v>
      </c>
      <c r="G27" s="14">
        <v>290</v>
      </c>
      <c r="H27" s="14">
        <v>46</v>
      </c>
      <c r="I27" s="14">
        <v>332</v>
      </c>
      <c r="J27" s="14">
        <v>363.5</v>
      </c>
      <c r="K27" s="14">
        <v>312.5</v>
      </c>
      <c r="L27" s="14">
        <v>328.5</v>
      </c>
      <c r="M27" s="14">
        <v>94.5</v>
      </c>
      <c r="N27" s="14">
        <v>0</v>
      </c>
      <c r="O27" s="16">
        <f t="shared" si="0"/>
        <v>2032.5</v>
      </c>
      <c r="P27" s="7">
        <f t="shared" si="1"/>
        <v>2.4502907120742434</v>
      </c>
      <c r="Q27" s="8">
        <f t="shared" si="3"/>
        <v>169.375</v>
      </c>
      <c r="R27" s="8">
        <f t="shared" si="2"/>
        <v>5.5684931506849313</v>
      </c>
    </row>
    <row r="28" spans="1:18" x14ac:dyDescent="0.35">
      <c r="A28" s="5">
        <v>24</v>
      </c>
      <c r="B28" s="9" t="s">
        <v>22</v>
      </c>
      <c r="C28" s="17">
        <v>0</v>
      </c>
      <c r="D28" s="14">
        <v>14.5</v>
      </c>
      <c r="E28" s="15">
        <v>17</v>
      </c>
      <c r="F28" s="14">
        <v>166.5</v>
      </c>
      <c r="G28" s="14">
        <v>161.6</v>
      </c>
      <c r="H28" s="14">
        <v>133</v>
      </c>
      <c r="I28" s="14">
        <v>194.5</v>
      </c>
      <c r="J28" s="14">
        <v>373.38333333333338</v>
      </c>
      <c r="K28" s="14">
        <v>346.5</v>
      </c>
      <c r="L28" s="14">
        <v>199.33333333333331</v>
      </c>
      <c r="M28" s="14">
        <v>33.5</v>
      </c>
      <c r="N28" s="14">
        <v>0</v>
      </c>
      <c r="O28" s="16">
        <f t="shared" si="0"/>
        <v>1639.8166666666666</v>
      </c>
      <c r="P28" s="7">
        <f t="shared" si="1"/>
        <v>1.9768893224294606</v>
      </c>
      <c r="Q28" s="8">
        <f t="shared" si="3"/>
        <v>136.65138888888887</v>
      </c>
      <c r="R28" s="8">
        <f t="shared" si="2"/>
        <v>4.4926484018264841</v>
      </c>
    </row>
    <row r="29" spans="1:18" x14ac:dyDescent="0.35">
      <c r="A29" s="5">
        <v>25</v>
      </c>
      <c r="B29" s="9" t="s">
        <v>23</v>
      </c>
      <c r="C29" s="13">
        <v>0</v>
      </c>
      <c r="D29" s="14">
        <v>11</v>
      </c>
      <c r="E29" s="15">
        <v>1</v>
      </c>
      <c r="F29" s="14">
        <v>175</v>
      </c>
      <c r="G29" s="14">
        <v>114.5</v>
      </c>
      <c r="H29" s="14">
        <v>53</v>
      </c>
      <c r="I29" s="14">
        <v>209.5</v>
      </c>
      <c r="J29" s="14">
        <v>276</v>
      </c>
      <c r="K29" s="14">
        <v>198</v>
      </c>
      <c r="L29" s="14">
        <v>210.5</v>
      </c>
      <c r="M29" s="14">
        <v>28.5</v>
      </c>
      <c r="N29" s="14">
        <v>0</v>
      </c>
      <c r="O29" s="16">
        <f t="shared" si="0"/>
        <v>1277</v>
      </c>
      <c r="P29" s="7">
        <f t="shared" si="1"/>
        <v>1.5394938446833009</v>
      </c>
      <c r="Q29" s="8">
        <f t="shared" si="3"/>
        <v>106.41666666666667</v>
      </c>
      <c r="R29" s="8">
        <f t="shared" si="2"/>
        <v>3.4986301369863013</v>
      </c>
    </row>
    <row r="30" spans="1:18" x14ac:dyDescent="0.35">
      <c r="A30" s="5">
        <v>26</v>
      </c>
      <c r="B30" s="9" t="s">
        <v>24</v>
      </c>
      <c r="C30" s="13">
        <v>0</v>
      </c>
      <c r="D30" s="14">
        <v>73</v>
      </c>
      <c r="E30" s="15">
        <v>21.5</v>
      </c>
      <c r="F30" s="14">
        <v>173</v>
      </c>
      <c r="G30" s="14">
        <v>152.19999999999999</v>
      </c>
      <c r="H30" s="14">
        <v>54.5</v>
      </c>
      <c r="I30" s="14">
        <v>337</v>
      </c>
      <c r="J30" s="14">
        <v>336</v>
      </c>
      <c r="K30" s="14">
        <v>282.5</v>
      </c>
      <c r="L30" s="14">
        <v>334</v>
      </c>
      <c r="M30" s="14">
        <v>35</v>
      </c>
      <c r="N30" s="14">
        <v>0</v>
      </c>
      <c r="O30" s="16">
        <f t="shared" si="0"/>
        <v>1798.7</v>
      </c>
      <c r="P30" s="7">
        <f t="shared" si="1"/>
        <v>2.1684319329928372</v>
      </c>
      <c r="Q30" s="8">
        <f t="shared" si="3"/>
        <v>149.89166666666668</v>
      </c>
      <c r="R30" s="8">
        <f t="shared" si="2"/>
        <v>4.9279452054794524</v>
      </c>
    </row>
    <row r="31" spans="1:18" x14ac:dyDescent="0.35">
      <c r="A31" s="5">
        <v>27</v>
      </c>
      <c r="B31" s="9" t="s">
        <v>25</v>
      </c>
      <c r="C31" s="13">
        <v>0</v>
      </c>
      <c r="D31" s="14">
        <v>69</v>
      </c>
      <c r="E31" s="15">
        <v>33.5</v>
      </c>
      <c r="F31" s="14">
        <v>143</v>
      </c>
      <c r="G31" s="14">
        <v>161</v>
      </c>
      <c r="H31" s="14">
        <v>47.6</v>
      </c>
      <c r="I31" s="14">
        <v>200.5</v>
      </c>
      <c r="J31" s="14">
        <v>277.5</v>
      </c>
      <c r="K31" s="14">
        <v>354.5</v>
      </c>
      <c r="L31" s="14">
        <v>279.38095238095241</v>
      </c>
      <c r="M31" s="14">
        <v>68.5</v>
      </c>
      <c r="N31" s="14">
        <v>0</v>
      </c>
      <c r="O31" s="16">
        <f>SUM(C31:N31)</f>
        <v>1634.4809523809522</v>
      </c>
      <c r="P31" s="7">
        <f t="shared" si="1"/>
        <v>1.9704568249354542</v>
      </c>
      <c r="Q31" s="8">
        <f t="shared" si="3"/>
        <v>136.20674603174601</v>
      </c>
      <c r="R31" s="8">
        <f t="shared" si="2"/>
        <v>4.4780300065231566</v>
      </c>
    </row>
    <row r="32" spans="1:18" x14ac:dyDescent="0.35">
      <c r="A32" s="5">
        <v>28</v>
      </c>
      <c r="B32" s="9" t="s">
        <v>26</v>
      </c>
      <c r="C32" s="13">
        <v>0</v>
      </c>
      <c r="D32" s="14">
        <v>52</v>
      </c>
      <c r="E32" s="15">
        <v>24</v>
      </c>
      <c r="F32" s="14">
        <v>174.5</v>
      </c>
      <c r="G32" s="14">
        <v>156.5</v>
      </c>
      <c r="H32" s="14">
        <v>77.5</v>
      </c>
      <c r="I32" s="14">
        <v>239</v>
      </c>
      <c r="J32" s="14">
        <v>290</v>
      </c>
      <c r="K32" s="14">
        <v>193</v>
      </c>
      <c r="L32" s="14">
        <v>201</v>
      </c>
      <c r="M32" s="14">
        <v>24.5</v>
      </c>
      <c r="N32" s="14">
        <v>0</v>
      </c>
      <c r="O32" s="16">
        <f t="shared" si="0"/>
        <v>1432</v>
      </c>
      <c r="P32" s="7">
        <f t="shared" si="1"/>
        <v>1.7263548829964657</v>
      </c>
      <c r="Q32" s="8">
        <f t="shared" si="3"/>
        <v>119.33333333333333</v>
      </c>
      <c r="R32" s="8">
        <f t="shared" si="2"/>
        <v>3.9232876712328766</v>
      </c>
    </row>
    <row r="33" spans="1:18" x14ac:dyDescent="0.35">
      <c r="A33" s="5">
        <v>29</v>
      </c>
      <c r="B33" s="9" t="s">
        <v>27</v>
      </c>
      <c r="C33" s="13">
        <v>0</v>
      </c>
      <c r="D33" s="14">
        <v>58</v>
      </c>
      <c r="E33" s="15">
        <v>33</v>
      </c>
      <c r="F33" s="14">
        <v>164</v>
      </c>
      <c r="G33" s="14">
        <v>156</v>
      </c>
      <c r="H33" s="14">
        <v>86.5</v>
      </c>
      <c r="I33" s="14">
        <v>284.5</v>
      </c>
      <c r="J33" s="14">
        <v>366</v>
      </c>
      <c r="K33" s="14">
        <v>373</v>
      </c>
      <c r="L33" s="14">
        <v>331</v>
      </c>
      <c r="M33" s="14">
        <v>42.5</v>
      </c>
      <c r="N33" s="14">
        <v>0</v>
      </c>
      <c r="O33" s="16">
        <f t="shared" si="0"/>
        <v>1894.5</v>
      </c>
      <c r="P33" s="7">
        <f t="shared" si="1"/>
        <v>2.283924110221232</v>
      </c>
      <c r="Q33" s="8">
        <f t="shared" si="3"/>
        <v>157.875</v>
      </c>
      <c r="R33" s="8">
        <f>+O33/365</f>
        <v>5.1904109589041099</v>
      </c>
    </row>
    <row r="34" spans="1:18" x14ac:dyDescent="0.35">
      <c r="A34" s="5">
        <v>30</v>
      </c>
      <c r="B34" s="9" t="s">
        <v>28</v>
      </c>
      <c r="C34" s="13">
        <v>0</v>
      </c>
      <c r="D34" s="14">
        <v>8.1</v>
      </c>
      <c r="E34" s="15">
        <v>23.4</v>
      </c>
      <c r="F34" s="14">
        <v>89.3</v>
      </c>
      <c r="G34" s="14">
        <v>208</v>
      </c>
      <c r="H34" s="14">
        <v>79.5</v>
      </c>
      <c r="I34" s="14">
        <v>163</v>
      </c>
      <c r="J34" s="14">
        <v>302.5</v>
      </c>
      <c r="K34" s="14">
        <v>279.5</v>
      </c>
      <c r="L34" s="14">
        <v>221</v>
      </c>
      <c r="M34" s="14">
        <v>97</v>
      </c>
      <c r="N34" s="14">
        <v>0</v>
      </c>
      <c r="O34" s="16">
        <f t="shared" si="0"/>
        <v>1471.3</v>
      </c>
      <c r="P34" s="7">
        <f t="shared" si="1"/>
        <v>1.7737331978719972</v>
      </c>
      <c r="Q34" s="8">
        <f t="shared" si="3"/>
        <v>122.60833333333333</v>
      </c>
      <c r="R34" s="8">
        <f t="shared" si="2"/>
        <v>4.030958904109589</v>
      </c>
    </row>
    <row r="35" spans="1:18" x14ac:dyDescent="0.35">
      <c r="A35" s="5">
        <v>31</v>
      </c>
      <c r="B35" s="9" t="s">
        <v>29</v>
      </c>
      <c r="C35" s="13">
        <v>0</v>
      </c>
      <c r="D35" s="14">
        <v>114.5</v>
      </c>
      <c r="E35" s="15">
        <v>14</v>
      </c>
      <c r="F35" s="14">
        <v>114.5</v>
      </c>
      <c r="G35" s="14">
        <v>195.5</v>
      </c>
      <c r="H35" s="14">
        <v>126.5</v>
      </c>
      <c r="I35" s="14">
        <v>210</v>
      </c>
      <c r="J35" s="14">
        <v>325</v>
      </c>
      <c r="K35" s="14">
        <v>362</v>
      </c>
      <c r="L35" s="14">
        <v>222</v>
      </c>
      <c r="M35" s="14">
        <v>68.5</v>
      </c>
      <c r="N35" s="14">
        <v>0</v>
      </c>
      <c r="O35" s="16">
        <f t="shared" si="0"/>
        <v>1752.5</v>
      </c>
      <c r="P35" s="7">
        <f t="shared" si="1"/>
        <v>2.112735288024655</v>
      </c>
      <c r="Q35" s="8">
        <f t="shared" si="3"/>
        <v>146.04166666666666</v>
      </c>
      <c r="R35" s="8">
        <f t="shared" si="2"/>
        <v>4.8013698630136989</v>
      </c>
    </row>
    <row r="36" spans="1:18" x14ac:dyDescent="0.35">
      <c r="A36" s="5">
        <v>32</v>
      </c>
      <c r="B36" s="9" t="s">
        <v>30</v>
      </c>
      <c r="C36" s="13">
        <v>0</v>
      </c>
      <c r="D36" s="14">
        <v>29</v>
      </c>
      <c r="E36" s="15">
        <v>24</v>
      </c>
      <c r="F36" s="14">
        <v>195</v>
      </c>
      <c r="G36" s="14">
        <v>116</v>
      </c>
      <c r="H36" s="14">
        <v>103.1</v>
      </c>
      <c r="I36" s="14">
        <v>165</v>
      </c>
      <c r="J36" s="14">
        <v>326</v>
      </c>
      <c r="K36" s="14">
        <v>402</v>
      </c>
      <c r="L36" s="14">
        <v>232.5</v>
      </c>
      <c r="M36" s="14">
        <v>8.5</v>
      </c>
      <c r="N36" s="14">
        <v>0</v>
      </c>
      <c r="O36" s="16">
        <f t="shared" si="0"/>
        <v>1601.1</v>
      </c>
      <c r="P36" s="7">
        <f t="shared" si="1"/>
        <v>1.930214248020699</v>
      </c>
      <c r="Q36" s="8">
        <f t="shared" si="3"/>
        <v>133.42499999999998</v>
      </c>
      <c r="R36" s="8">
        <f t="shared" si="2"/>
        <v>4.3865753424657532</v>
      </c>
    </row>
    <row r="37" spans="1:18" x14ac:dyDescent="0.35">
      <c r="A37" s="5">
        <v>33</v>
      </c>
      <c r="B37" s="9" t="s">
        <v>31</v>
      </c>
      <c r="C37" s="13">
        <v>0</v>
      </c>
      <c r="D37" s="14">
        <v>49</v>
      </c>
      <c r="E37" s="15">
        <v>24.5</v>
      </c>
      <c r="F37" s="14">
        <v>251</v>
      </c>
      <c r="G37" s="14">
        <v>160.5</v>
      </c>
      <c r="H37" s="14">
        <v>141.5</v>
      </c>
      <c r="I37" s="14">
        <v>323</v>
      </c>
      <c r="J37" s="14">
        <v>514</v>
      </c>
      <c r="K37" s="14">
        <v>463</v>
      </c>
      <c r="L37" s="14">
        <v>273.5</v>
      </c>
      <c r="M37" s="14">
        <v>10.5</v>
      </c>
      <c r="N37" s="14">
        <v>0</v>
      </c>
      <c r="O37" s="16">
        <f t="shared" si="0"/>
        <v>2210.5</v>
      </c>
      <c r="P37" s="7">
        <f t="shared" si="1"/>
        <v>2.6648795173629103</v>
      </c>
      <c r="Q37" s="8">
        <f t="shared" si="3"/>
        <v>184.20833333333334</v>
      </c>
      <c r="R37" s="8">
        <f t="shared" si="2"/>
        <v>6.0561643835616437</v>
      </c>
    </row>
    <row r="38" spans="1:18" x14ac:dyDescent="0.35">
      <c r="A38" s="5">
        <v>34</v>
      </c>
      <c r="B38" s="9" t="s">
        <v>32</v>
      </c>
      <c r="C38" s="13">
        <v>0</v>
      </c>
      <c r="D38" s="14">
        <v>0.5</v>
      </c>
      <c r="E38" s="15">
        <v>44.5</v>
      </c>
      <c r="F38" s="14">
        <v>225</v>
      </c>
      <c r="G38" s="14">
        <v>119</v>
      </c>
      <c r="H38" s="14">
        <v>63</v>
      </c>
      <c r="I38" s="14">
        <v>134</v>
      </c>
      <c r="J38" s="14">
        <v>250.5</v>
      </c>
      <c r="K38" s="14">
        <v>281</v>
      </c>
      <c r="L38" s="14">
        <v>228</v>
      </c>
      <c r="M38" s="14">
        <v>26</v>
      </c>
      <c r="N38" s="14">
        <v>0</v>
      </c>
      <c r="O38" s="16">
        <f t="shared" si="0"/>
        <v>1371.5</v>
      </c>
      <c r="P38" s="7">
        <f t="shared" si="1"/>
        <v>1.653418800300037</v>
      </c>
      <c r="Q38" s="8">
        <f t="shared" si="3"/>
        <v>114.29166666666667</v>
      </c>
      <c r="R38" s="8">
        <f t="shared" si="2"/>
        <v>3.7575342465753425</v>
      </c>
    </row>
    <row r="39" spans="1:18" x14ac:dyDescent="0.35">
      <c r="A39" s="5">
        <v>35</v>
      </c>
      <c r="B39" s="9" t="s">
        <v>33</v>
      </c>
      <c r="C39" s="13">
        <v>0</v>
      </c>
      <c r="D39" s="14">
        <v>62</v>
      </c>
      <c r="E39" s="15">
        <v>27.5</v>
      </c>
      <c r="F39" s="14">
        <v>128.5</v>
      </c>
      <c r="G39" s="14">
        <v>187.5</v>
      </c>
      <c r="H39" s="14">
        <v>42</v>
      </c>
      <c r="I39" s="14">
        <v>329</v>
      </c>
      <c r="J39" s="14">
        <v>438</v>
      </c>
      <c r="K39" s="14">
        <v>306</v>
      </c>
      <c r="L39" s="14">
        <v>291.5</v>
      </c>
      <c r="M39" s="14">
        <v>48</v>
      </c>
      <c r="N39" s="14">
        <v>0</v>
      </c>
      <c r="O39" s="16">
        <f t="shared" si="0"/>
        <v>1860</v>
      </c>
      <c r="P39" s="7">
        <f t="shared" si="1"/>
        <v>2.2423324597579795</v>
      </c>
      <c r="Q39" s="8">
        <f t="shared" si="3"/>
        <v>155</v>
      </c>
      <c r="R39" s="8">
        <f t="shared" si="2"/>
        <v>5.095890410958904</v>
      </c>
    </row>
    <row r="40" spans="1:18" x14ac:dyDescent="0.35">
      <c r="A40" s="5">
        <v>36</v>
      </c>
      <c r="B40" s="9" t="s">
        <v>34</v>
      </c>
      <c r="C40" s="18">
        <v>0</v>
      </c>
      <c r="D40" s="14">
        <v>54</v>
      </c>
      <c r="E40" s="19">
        <v>24.5</v>
      </c>
      <c r="F40" s="14">
        <v>103</v>
      </c>
      <c r="G40" s="14">
        <v>189</v>
      </c>
      <c r="H40" s="14">
        <v>134.5</v>
      </c>
      <c r="I40" s="14">
        <v>250.5</v>
      </c>
      <c r="J40" s="14">
        <v>302.5</v>
      </c>
      <c r="K40" s="14">
        <v>318</v>
      </c>
      <c r="L40" s="14">
        <v>198</v>
      </c>
      <c r="M40" s="14">
        <v>128.5</v>
      </c>
      <c r="N40" s="14">
        <v>0</v>
      </c>
      <c r="O40" s="16">
        <f t="shared" si="0"/>
        <v>1702.5</v>
      </c>
      <c r="P40" s="7">
        <f t="shared" si="1"/>
        <v>2.0524575337300859</v>
      </c>
      <c r="Q40" s="8">
        <f t="shared" si="3"/>
        <v>141.875</v>
      </c>
      <c r="R40" s="8">
        <f t="shared" si="2"/>
        <v>4.6643835616438354</v>
      </c>
    </row>
    <row r="41" spans="1:18" x14ac:dyDescent="0.35">
      <c r="A41" s="5">
        <v>37</v>
      </c>
      <c r="B41" s="9" t="s">
        <v>35</v>
      </c>
      <c r="C41" s="18">
        <v>0</v>
      </c>
      <c r="D41" s="14">
        <v>73.5</v>
      </c>
      <c r="E41" s="19">
        <v>6.5</v>
      </c>
      <c r="F41" s="14">
        <v>152.5</v>
      </c>
      <c r="G41" s="14">
        <v>136.5</v>
      </c>
      <c r="H41" s="14">
        <v>185.5</v>
      </c>
      <c r="I41" s="14">
        <v>296</v>
      </c>
      <c r="J41" s="14">
        <v>263</v>
      </c>
      <c r="K41" s="14">
        <v>272.71428571428572</v>
      </c>
      <c r="L41" s="14">
        <v>295.5</v>
      </c>
      <c r="M41" s="14">
        <v>92</v>
      </c>
      <c r="N41" s="14">
        <v>0</v>
      </c>
      <c r="O41" s="16">
        <f t="shared" si="0"/>
        <v>1773.7142857142858</v>
      </c>
      <c r="P41" s="7">
        <f t="shared" si="1"/>
        <v>2.1383102780610654</v>
      </c>
      <c r="Q41" s="8">
        <f t="shared" si="3"/>
        <v>147.80952380952382</v>
      </c>
      <c r="R41" s="8">
        <f t="shared" si="2"/>
        <v>4.8594911937377692</v>
      </c>
    </row>
    <row r="42" spans="1:18" x14ac:dyDescent="0.35">
      <c r="A42" s="5">
        <v>38</v>
      </c>
      <c r="B42" s="9" t="s">
        <v>36</v>
      </c>
      <c r="C42" s="18">
        <v>0</v>
      </c>
      <c r="D42" s="14">
        <v>1</v>
      </c>
      <c r="E42" s="19">
        <v>20.5</v>
      </c>
      <c r="F42" s="14">
        <v>173.5</v>
      </c>
      <c r="G42" s="14">
        <v>113</v>
      </c>
      <c r="H42" s="14">
        <v>94</v>
      </c>
      <c r="I42" s="14">
        <v>140</v>
      </c>
      <c r="J42" s="14">
        <v>171</v>
      </c>
      <c r="K42" s="14">
        <v>288</v>
      </c>
      <c r="L42" s="14">
        <v>333</v>
      </c>
      <c r="M42" s="14">
        <v>128.5</v>
      </c>
      <c r="N42" s="14">
        <v>0</v>
      </c>
      <c r="O42" s="16">
        <f t="shared" si="0"/>
        <v>1462.5</v>
      </c>
      <c r="P42" s="7">
        <f t="shared" si="1"/>
        <v>1.7631243131161531</v>
      </c>
      <c r="Q42" s="8">
        <f t="shared" si="3"/>
        <v>121.875</v>
      </c>
      <c r="R42" s="8">
        <f t="shared" si="2"/>
        <v>4.006849315068493</v>
      </c>
    </row>
    <row r="43" spans="1:18" x14ac:dyDescent="0.35">
      <c r="A43" s="5">
        <v>39</v>
      </c>
      <c r="B43" s="9" t="s">
        <v>37</v>
      </c>
      <c r="C43" s="18">
        <v>0</v>
      </c>
      <c r="D43" s="14">
        <v>10.5</v>
      </c>
      <c r="E43" s="19">
        <v>32</v>
      </c>
      <c r="F43" s="14">
        <v>113</v>
      </c>
      <c r="G43" s="14">
        <v>97</v>
      </c>
      <c r="H43" s="14">
        <v>92</v>
      </c>
      <c r="I43" s="14">
        <v>119</v>
      </c>
      <c r="J43" s="14">
        <v>172.5</v>
      </c>
      <c r="K43" s="14">
        <v>334.5</v>
      </c>
      <c r="L43" s="14">
        <v>367.8</v>
      </c>
      <c r="M43" s="14">
        <v>116.5</v>
      </c>
      <c r="N43" s="14">
        <v>0</v>
      </c>
      <c r="O43" s="16">
        <f t="shared" si="0"/>
        <v>1454.8</v>
      </c>
      <c r="P43" s="7">
        <f t="shared" si="1"/>
        <v>1.7538415389547892</v>
      </c>
      <c r="Q43" s="8">
        <f t="shared" si="3"/>
        <v>121.23333333333333</v>
      </c>
      <c r="R43" s="8">
        <f t="shared" si="2"/>
        <v>3.9857534246575339</v>
      </c>
    </row>
    <row r="44" spans="1:18" x14ac:dyDescent="0.35">
      <c r="A44" s="5">
        <v>40</v>
      </c>
      <c r="B44" s="9" t="s">
        <v>38</v>
      </c>
      <c r="C44" s="18">
        <v>0</v>
      </c>
      <c r="D44" s="14">
        <v>8.5</v>
      </c>
      <c r="E44" s="19">
        <v>7</v>
      </c>
      <c r="F44" s="14">
        <v>106</v>
      </c>
      <c r="G44" s="14">
        <v>80.75</v>
      </c>
      <c r="H44" s="14">
        <v>109.5</v>
      </c>
      <c r="I44" s="14">
        <v>260</v>
      </c>
      <c r="J44" s="14">
        <v>238.5</v>
      </c>
      <c r="K44" s="14">
        <v>326</v>
      </c>
      <c r="L44" s="14">
        <v>398</v>
      </c>
      <c r="M44" s="14">
        <v>102.5</v>
      </c>
      <c r="N44" s="14">
        <v>0</v>
      </c>
      <c r="O44" s="16">
        <f t="shared" si="0"/>
        <v>1636.75</v>
      </c>
      <c r="P44" s="7">
        <f t="shared" si="1"/>
        <v>1.973192286832727</v>
      </c>
      <c r="Q44" s="8">
        <f t="shared" si="3"/>
        <v>136.39583333333334</v>
      </c>
      <c r="R44" s="8">
        <f t="shared" si="2"/>
        <v>4.4842465753424658</v>
      </c>
    </row>
    <row r="45" spans="1:18" x14ac:dyDescent="0.35">
      <c r="A45" s="5">
        <v>41</v>
      </c>
      <c r="B45" s="9" t="s">
        <v>39</v>
      </c>
      <c r="C45" s="18">
        <v>0</v>
      </c>
      <c r="D45" s="14">
        <v>100</v>
      </c>
      <c r="E45" s="19">
        <v>14.5</v>
      </c>
      <c r="F45" s="14">
        <v>141</v>
      </c>
      <c r="G45" s="14">
        <v>148</v>
      </c>
      <c r="H45" s="14">
        <v>154.5</v>
      </c>
      <c r="I45" s="14">
        <v>250.5</v>
      </c>
      <c r="J45" s="14">
        <v>256.5</v>
      </c>
      <c r="K45" s="14">
        <v>303</v>
      </c>
      <c r="L45" s="14">
        <v>239</v>
      </c>
      <c r="M45" s="14">
        <v>119</v>
      </c>
      <c r="N45" s="14">
        <v>0</v>
      </c>
      <c r="O45" s="16">
        <f>SUM(C45:N45)</f>
        <v>1726</v>
      </c>
      <c r="P45" s="7">
        <f t="shared" si="1"/>
        <v>2.0807880782485335</v>
      </c>
      <c r="Q45" s="8">
        <f t="shared" si="3"/>
        <v>143.83333333333334</v>
      </c>
      <c r="R45" s="8">
        <f>+O45/365</f>
        <v>4.7287671232876711</v>
      </c>
    </row>
    <row r="46" spans="1:18" x14ac:dyDescent="0.35">
      <c r="A46" s="5">
        <v>42</v>
      </c>
      <c r="B46" s="9" t="s">
        <v>40</v>
      </c>
      <c r="C46" s="18">
        <v>0</v>
      </c>
      <c r="D46" s="14">
        <v>24</v>
      </c>
      <c r="E46" s="19">
        <v>11.5</v>
      </c>
      <c r="F46" s="14">
        <v>168</v>
      </c>
      <c r="G46" s="14">
        <v>114.5</v>
      </c>
      <c r="H46" s="14">
        <v>148.5</v>
      </c>
      <c r="I46" s="14">
        <v>232.5</v>
      </c>
      <c r="J46" s="14">
        <v>284</v>
      </c>
      <c r="K46" s="14">
        <v>346.8</v>
      </c>
      <c r="L46" s="14">
        <v>352</v>
      </c>
      <c r="M46" s="14">
        <v>97.5</v>
      </c>
      <c r="N46" s="14">
        <v>0</v>
      </c>
      <c r="O46" s="16">
        <f t="shared" si="0"/>
        <v>1779.3</v>
      </c>
      <c r="P46" s="7">
        <f t="shared" si="1"/>
        <v>2.1450441643265443</v>
      </c>
      <c r="Q46" s="8">
        <f t="shared" si="3"/>
        <v>148.27500000000001</v>
      </c>
      <c r="R46" s="8">
        <f t="shared" si="2"/>
        <v>4.8747945205479448</v>
      </c>
    </row>
    <row r="47" spans="1:18" x14ac:dyDescent="0.35">
      <c r="A47" s="5">
        <v>43</v>
      </c>
      <c r="B47" s="9" t="s">
        <v>41</v>
      </c>
      <c r="C47" s="18">
        <v>0</v>
      </c>
      <c r="D47" s="14">
        <v>2</v>
      </c>
      <c r="E47" s="19">
        <v>12.5</v>
      </c>
      <c r="F47" s="14">
        <v>86</v>
      </c>
      <c r="G47" s="14">
        <v>145.5</v>
      </c>
      <c r="H47" s="14">
        <v>85</v>
      </c>
      <c r="I47" s="14">
        <v>231.5</v>
      </c>
      <c r="J47" s="14">
        <v>226.5</v>
      </c>
      <c r="K47" s="14">
        <v>278.5</v>
      </c>
      <c r="L47" s="14">
        <v>230</v>
      </c>
      <c r="M47" s="14">
        <v>115</v>
      </c>
      <c r="N47" s="14">
        <v>0</v>
      </c>
      <c r="O47" s="16">
        <f t="shared" si="0"/>
        <v>1412.5</v>
      </c>
      <c r="P47" s="7">
        <f t="shared" si="1"/>
        <v>1.7028465588215838</v>
      </c>
      <c r="Q47" s="8">
        <f t="shared" si="3"/>
        <v>117.70833333333333</v>
      </c>
      <c r="R47" s="8">
        <f t="shared" si="2"/>
        <v>3.8698630136986303</v>
      </c>
    </row>
    <row r="48" spans="1:18" x14ac:dyDescent="0.35">
      <c r="A48" s="5">
        <v>44</v>
      </c>
      <c r="B48" s="9" t="s">
        <v>42</v>
      </c>
      <c r="C48" s="18">
        <v>0</v>
      </c>
      <c r="D48" s="14">
        <v>2.5</v>
      </c>
      <c r="E48" s="19">
        <v>15.5</v>
      </c>
      <c r="F48" s="14">
        <v>198</v>
      </c>
      <c r="G48" s="14">
        <v>174</v>
      </c>
      <c r="H48" s="14">
        <v>55.5</v>
      </c>
      <c r="I48" s="14">
        <v>208</v>
      </c>
      <c r="J48" s="14">
        <v>259</v>
      </c>
      <c r="K48" s="14">
        <v>264</v>
      </c>
      <c r="L48" s="14">
        <v>273</v>
      </c>
      <c r="M48" s="14">
        <v>128</v>
      </c>
      <c r="N48" s="14">
        <v>0</v>
      </c>
      <c r="O48" s="16">
        <f t="shared" si="0"/>
        <v>1577.5</v>
      </c>
      <c r="P48" s="7">
        <f t="shared" si="1"/>
        <v>1.9017631479936625</v>
      </c>
      <c r="Q48" s="8">
        <f t="shared" si="3"/>
        <v>131.45833333333334</v>
      </c>
      <c r="R48" s="8">
        <f t="shared" si="2"/>
        <v>4.3219178082191778</v>
      </c>
    </row>
    <row r="49" spans="1:19" x14ac:dyDescent="0.35">
      <c r="A49" s="5">
        <v>45</v>
      </c>
      <c r="B49" s="9" t="s">
        <v>43</v>
      </c>
      <c r="C49" s="18">
        <v>0</v>
      </c>
      <c r="D49" s="14">
        <v>50.5</v>
      </c>
      <c r="E49" s="19">
        <v>30</v>
      </c>
      <c r="F49" s="14">
        <v>141.5</v>
      </c>
      <c r="G49" s="14">
        <v>91</v>
      </c>
      <c r="H49" s="14">
        <v>135.5</v>
      </c>
      <c r="I49" s="14">
        <v>271.5</v>
      </c>
      <c r="J49" s="14">
        <v>275</v>
      </c>
      <c r="K49" s="14">
        <v>283.5</v>
      </c>
      <c r="L49" s="14">
        <v>359</v>
      </c>
      <c r="M49" s="14">
        <v>70.5</v>
      </c>
      <c r="N49" s="14">
        <v>0</v>
      </c>
      <c r="O49" s="16">
        <f t="shared" si="0"/>
        <v>1708</v>
      </c>
      <c r="P49" s="7">
        <f t="shared" si="1"/>
        <v>2.0590880867024883</v>
      </c>
      <c r="Q49" s="8">
        <f t="shared" si="3"/>
        <v>142.33333333333334</v>
      </c>
      <c r="R49" s="8">
        <f t="shared" si="2"/>
        <v>4.6794520547945204</v>
      </c>
    </row>
    <row r="50" spans="1:19" x14ac:dyDescent="0.35">
      <c r="A50" s="5">
        <v>46</v>
      </c>
      <c r="B50" s="9" t="s">
        <v>44</v>
      </c>
      <c r="C50" s="18">
        <v>0</v>
      </c>
      <c r="D50" s="14">
        <v>40.5</v>
      </c>
      <c r="E50" s="19">
        <v>28.5</v>
      </c>
      <c r="F50" s="14">
        <v>131.5</v>
      </c>
      <c r="G50" s="14">
        <v>66.5</v>
      </c>
      <c r="H50" s="14">
        <v>104</v>
      </c>
      <c r="I50" s="14">
        <v>212</v>
      </c>
      <c r="J50" s="14">
        <v>193.5</v>
      </c>
      <c r="K50" s="14">
        <v>151.5</v>
      </c>
      <c r="L50" s="14">
        <v>248</v>
      </c>
      <c r="M50" s="14">
        <v>71</v>
      </c>
      <c r="N50" s="14">
        <v>0</v>
      </c>
      <c r="O50" s="16">
        <f t="shared" si="0"/>
        <v>1247</v>
      </c>
      <c r="P50" s="7">
        <f t="shared" si="1"/>
        <v>1.5033271921065592</v>
      </c>
      <c r="Q50" s="8">
        <f t="shared" si="3"/>
        <v>103.91666666666667</v>
      </c>
      <c r="R50" s="8">
        <f t="shared" si="2"/>
        <v>3.4164383561643836</v>
      </c>
    </row>
    <row r="51" spans="1:19" x14ac:dyDescent="0.35">
      <c r="A51" s="5">
        <v>47</v>
      </c>
      <c r="B51" s="9" t="s">
        <v>45</v>
      </c>
      <c r="C51" s="18">
        <v>0</v>
      </c>
      <c r="D51" s="14">
        <v>0</v>
      </c>
      <c r="E51" s="19">
        <v>5.5</v>
      </c>
      <c r="F51" s="14">
        <v>135.5</v>
      </c>
      <c r="G51" s="14">
        <v>182</v>
      </c>
      <c r="H51" s="14">
        <v>92</v>
      </c>
      <c r="I51" s="14">
        <v>225</v>
      </c>
      <c r="J51" s="14">
        <v>311.5</v>
      </c>
      <c r="K51" s="14">
        <v>218.3</v>
      </c>
      <c r="L51" s="14">
        <v>172</v>
      </c>
      <c r="M51" s="14">
        <v>58</v>
      </c>
      <c r="N51" s="14">
        <v>0</v>
      </c>
      <c r="O51" s="16">
        <f t="shared" si="0"/>
        <v>1399.8</v>
      </c>
      <c r="P51" s="7">
        <f t="shared" si="1"/>
        <v>1.687536009230763</v>
      </c>
      <c r="Q51" s="8">
        <f t="shared" si="3"/>
        <v>116.64999999999999</v>
      </c>
      <c r="R51" s="8">
        <f t="shared" si="2"/>
        <v>3.8350684931506849</v>
      </c>
    </row>
    <row r="52" spans="1:19" x14ac:dyDescent="0.35">
      <c r="A52" s="5">
        <v>48</v>
      </c>
      <c r="B52" s="9" t="s">
        <v>46</v>
      </c>
      <c r="C52" s="18">
        <v>0</v>
      </c>
      <c r="D52" s="14">
        <v>10.5</v>
      </c>
      <c r="E52" s="19">
        <v>21</v>
      </c>
      <c r="F52" s="14">
        <v>122</v>
      </c>
      <c r="G52" s="14">
        <v>137</v>
      </c>
      <c r="H52" s="14">
        <v>138.5</v>
      </c>
      <c r="I52" s="14">
        <v>264.5</v>
      </c>
      <c r="J52" s="14">
        <v>267.5</v>
      </c>
      <c r="K52" s="14">
        <v>325.5</v>
      </c>
      <c r="L52" s="14">
        <v>337</v>
      </c>
      <c r="M52" s="14">
        <v>135.5</v>
      </c>
      <c r="N52" s="14">
        <v>0</v>
      </c>
      <c r="O52" s="16">
        <f t="shared" si="0"/>
        <v>1759</v>
      </c>
      <c r="P52" s="7">
        <f t="shared" si="1"/>
        <v>2.1205713960829495</v>
      </c>
      <c r="Q52" s="8">
        <f t="shared" si="3"/>
        <v>146.58333333333334</v>
      </c>
      <c r="R52" s="8">
        <f t="shared" si="2"/>
        <v>4.8191780821917805</v>
      </c>
    </row>
    <row r="53" spans="1:19" x14ac:dyDescent="0.35">
      <c r="A53" s="5">
        <v>49</v>
      </c>
      <c r="B53" s="9" t="s">
        <v>47</v>
      </c>
      <c r="C53" s="18">
        <v>0</v>
      </c>
      <c r="D53" s="14">
        <v>94</v>
      </c>
      <c r="E53" s="19">
        <v>3</v>
      </c>
      <c r="F53" s="14">
        <v>128.5</v>
      </c>
      <c r="G53" s="14">
        <v>98.5</v>
      </c>
      <c r="H53" s="14">
        <v>157.5</v>
      </c>
      <c r="I53" s="14">
        <v>212</v>
      </c>
      <c r="J53" s="14">
        <v>215</v>
      </c>
      <c r="K53" s="14">
        <v>382.5</v>
      </c>
      <c r="L53" s="14">
        <v>224</v>
      </c>
      <c r="M53" s="14">
        <v>96</v>
      </c>
      <c r="N53" s="14">
        <v>0</v>
      </c>
      <c r="O53" s="16">
        <f t="shared" si="0"/>
        <v>1611</v>
      </c>
      <c r="P53" s="7">
        <f t="shared" si="1"/>
        <v>1.9421492433710239</v>
      </c>
      <c r="Q53" s="8">
        <f t="shared" si="3"/>
        <v>134.25</v>
      </c>
      <c r="R53" s="8">
        <f t="shared" si="2"/>
        <v>4.4136986301369863</v>
      </c>
    </row>
    <row r="54" spans="1:19" x14ac:dyDescent="0.35">
      <c r="A54" s="5">
        <v>50</v>
      </c>
      <c r="B54" s="9" t="s">
        <v>48</v>
      </c>
      <c r="C54" s="18">
        <v>0</v>
      </c>
      <c r="D54" s="14">
        <v>46.5</v>
      </c>
      <c r="E54" s="19">
        <v>13.375</v>
      </c>
      <c r="F54" s="14">
        <v>137.5</v>
      </c>
      <c r="G54" s="14">
        <v>66.5</v>
      </c>
      <c r="H54" s="14">
        <v>149</v>
      </c>
      <c r="I54" s="14">
        <v>251</v>
      </c>
      <c r="J54" s="14">
        <v>196</v>
      </c>
      <c r="K54" s="14">
        <v>280</v>
      </c>
      <c r="L54" s="14">
        <v>339.5</v>
      </c>
      <c r="M54" s="14">
        <v>96</v>
      </c>
      <c r="N54" s="14">
        <v>0</v>
      </c>
      <c r="O54" s="16">
        <f t="shared" si="0"/>
        <v>1575.375</v>
      </c>
      <c r="P54" s="7">
        <f t="shared" si="1"/>
        <v>1.8992013434361434</v>
      </c>
      <c r="Q54" s="8">
        <f t="shared" si="3"/>
        <v>131.28125</v>
      </c>
      <c r="R54" s="8">
        <f t="shared" si="2"/>
        <v>4.316095890410959</v>
      </c>
    </row>
    <row r="55" spans="1:19" ht="30.75" customHeight="1" x14ac:dyDescent="0.35">
      <c r="A55" s="28" t="s">
        <v>74</v>
      </c>
      <c r="B55" s="29" t="s">
        <v>68</v>
      </c>
      <c r="C55" s="30">
        <f>SUM(C5:C54)</f>
        <v>0</v>
      </c>
      <c r="D55" s="30">
        <f t="shared" ref="D55:N55" si="4">SUM(D5:D54)</f>
        <v>1842.6</v>
      </c>
      <c r="E55" s="30">
        <f t="shared" si="4"/>
        <v>1106.2750000000001</v>
      </c>
      <c r="F55" s="30">
        <f t="shared" si="4"/>
        <v>7807.3</v>
      </c>
      <c r="G55" s="30">
        <f t="shared" si="4"/>
        <v>7810.7166666666662</v>
      </c>
      <c r="H55" s="30">
        <f t="shared" si="4"/>
        <v>4875.2</v>
      </c>
      <c r="I55" s="30">
        <f t="shared" si="4"/>
        <v>11984.7</v>
      </c>
      <c r="J55" s="30">
        <f t="shared" si="4"/>
        <v>15171.883333333333</v>
      </c>
      <c r="K55" s="30">
        <f t="shared" si="4"/>
        <v>15291.63095238095</v>
      </c>
      <c r="L55" s="30">
        <f t="shared" si="4"/>
        <v>13521.035119047618</v>
      </c>
      <c r="M55" s="30">
        <f t="shared" si="4"/>
        <v>3538</v>
      </c>
      <c r="N55" s="30">
        <f t="shared" si="4"/>
        <v>0</v>
      </c>
      <c r="O55" s="31">
        <f>SUM(O5:O54)</f>
        <v>82949.341071428571</v>
      </c>
      <c r="P55" s="32">
        <f>SUM(P5:P54)</f>
        <v>99.999999999999972</v>
      </c>
      <c r="Q55" s="33" t="s">
        <v>71</v>
      </c>
      <c r="R55" s="33" t="s">
        <v>71</v>
      </c>
      <c r="S55" s="34"/>
    </row>
    <row r="56" spans="1:19" ht="30.75" customHeight="1" x14ac:dyDescent="0.35">
      <c r="A56" s="35"/>
      <c r="B56" s="29" t="s">
        <v>69</v>
      </c>
      <c r="C56" s="36">
        <f>+C55/$O$55*100</f>
        <v>0</v>
      </c>
      <c r="D56" s="36">
        <f>+D55/$O$55*100</f>
        <v>2.2213558012634689</v>
      </c>
      <c r="E56" s="36">
        <f t="shared" ref="E56:N56" si="5">+E55/$O$55*100</f>
        <v>1.3336754526444938</v>
      </c>
      <c r="F56" s="36">
        <f t="shared" si="5"/>
        <v>9.4121302220798224</v>
      </c>
      <c r="G56" s="36">
        <f t="shared" si="5"/>
        <v>9.4162492019566191</v>
      </c>
      <c r="H56" s="36">
        <f t="shared" si="5"/>
        <v>5.8773221547376879</v>
      </c>
      <c r="I56" s="36">
        <f t="shared" si="5"/>
        <v>14.448216037882503</v>
      </c>
      <c r="J56" s="36">
        <f t="shared" si="5"/>
        <v>18.290541115050765</v>
      </c>
      <c r="K56" s="36">
        <f t="shared" si="5"/>
        <v>18.434903466217005</v>
      </c>
      <c r="L56" s="36">
        <f t="shared" si="5"/>
        <v>16.300352654283905</v>
      </c>
      <c r="M56" s="36">
        <f t="shared" si="5"/>
        <v>4.2652538938837266</v>
      </c>
      <c r="N56" s="36">
        <f t="shared" si="5"/>
        <v>0</v>
      </c>
      <c r="O56" s="37">
        <f>SUM(C56:N56)</f>
        <v>99.999999999999986</v>
      </c>
      <c r="P56" s="33" t="s">
        <v>71</v>
      </c>
      <c r="Q56" s="33" t="s">
        <v>71</v>
      </c>
      <c r="R56" s="33" t="s">
        <v>71</v>
      </c>
      <c r="S56" s="34"/>
    </row>
    <row r="57" spans="1:19" ht="7.5" customHeight="1" x14ac:dyDescent="0.3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9" x14ac:dyDescent="0.35">
      <c r="A58" s="12" t="s">
        <v>72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</sheetData>
  <mergeCells count="8">
    <mergeCell ref="A55:A56"/>
    <mergeCell ref="A1:R1"/>
    <mergeCell ref="A3:A4"/>
    <mergeCell ref="B3:B4"/>
    <mergeCell ref="C3:N3"/>
    <mergeCell ref="O3:P3"/>
    <mergeCell ref="Q3:Q4"/>
    <mergeCell ref="R3:R4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7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ฝนรายเดือน กทม._2564</vt:lpstr>
      <vt:lpstr>'ฝนรายเดือน กทม._2564'!Print_Titles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</dc:creator>
  <cp:lastModifiedBy>ACER_4831</cp:lastModifiedBy>
  <cp:lastPrinted>2022-06-10T03:07:38Z</cp:lastPrinted>
  <dcterms:created xsi:type="dcterms:W3CDTF">2022-03-28T04:59:37Z</dcterms:created>
  <dcterms:modified xsi:type="dcterms:W3CDTF">2022-06-10T03:50:03Z</dcterms:modified>
</cp:coreProperties>
</file>